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/>
  <mc:AlternateContent xmlns:mc="http://schemas.openxmlformats.org/markup-compatibility/2006">
    <mc:Choice Requires="x15">
      <x15ac:absPath xmlns:x15ac="http://schemas.microsoft.com/office/spreadsheetml/2010/11/ac" url="/Users/anitaandrew/Documents/AJES/AJES ms active/In Press/68-6/Xie et al/"/>
    </mc:Choice>
  </mc:AlternateContent>
  <xr:revisionPtr revIDLastSave="0" documentId="13_ncr:1_{EB93DFE5-4A1D-AC4A-B4C0-9D127E66644D}" xr6:coauthVersionLast="46" xr6:coauthVersionMax="46" xr10:uidLastSave="{00000000-0000-0000-0000-000000000000}"/>
  <bookViews>
    <workbookView xWindow="0" yWindow="500" windowWidth="24680" windowHeight="12720" activeTab="1" xr2:uid="{00000000-000D-0000-FFFF-FFFF00000000}"/>
  </bookViews>
  <sheets>
    <sheet name="Table S1" sheetId="1" r:id="rId1"/>
    <sheet name="Table S2" sheetId="4" r:id="rId2"/>
    <sheet name="Table S3" sheetId="3" r:id="rId3"/>
  </sheets>
  <definedNames>
    <definedName name="_Hlk855031" localSheetId="2">'Table S3'!$A$45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4" l="1"/>
</calcChain>
</file>

<file path=xl/sharedStrings.xml><?xml version="1.0" encoding="utf-8"?>
<sst xmlns="http://schemas.openxmlformats.org/spreadsheetml/2006/main" count="305" uniqueCount="224">
  <si>
    <t>Spot</t>
  </si>
  <si>
    <r>
      <rPr>
        <b/>
        <vertAlign val="superscript"/>
        <sz val="10"/>
        <color theme="1"/>
        <rFont val="Helvetica"/>
        <charset val="134"/>
      </rPr>
      <t>232</t>
    </r>
    <r>
      <rPr>
        <b/>
        <sz val="10"/>
        <color theme="1"/>
        <rFont val="Helvetica"/>
        <charset val="134"/>
      </rPr>
      <t>Th</t>
    </r>
  </si>
  <si>
    <r>
      <rPr>
        <b/>
        <vertAlign val="superscript"/>
        <sz val="10"/>
        <color theme="1"/>
        <rFont val="Helvetica"/>
        <charset val="134"/>
      </rPr>
      <t>238</t>
    </r>
    <r>
      <rPr>
        <b/>
        <sz val="10"/>
        <color theme="1"/>
        <rFont val="Helvetica"/>
        <charset val="134"/>
      </rPr>
      <t>U</t>
    </r>
  </si>
  <si>
    <t>Th/U</t>
  </si>
  <si>
    <r>
      <rPr>
        <b/>
        <vertAlign val="superscript"/>
        <sz val="10"/>
        <color theme="1"/>
        <rFont val="Helvetica"/>
        <charset val="134"/>
      </rPr>
      <t>207</t>
    </r>
    <r>
      <rPr>
        <b/>
        <sz val="10"/>
        <color theme="1"/>
        <rFont val="Helvetica"/>
        <charset val="134"/>
      </rPr>
      <t>Pb/</t>
    </r>
    <r>
      <rPr>
        <b/>
        <vertAlign val="superscript"/>
        <sz val="10"/>
        <color theme="1"/>
        <rFont val="Helvetica"/>
        <charset val="134"/>
      </rPr>
      <t>206</t>
    </r>
    <r>
      <rPr>
        <b/>
        <sz val="10"/>
        <color theme="1"/>
        <rFont val="Helvetica"/>
        <charset val="134"/>
      </rPr>
      <t>Pb</t>
    </r>
  </si>
  <si>
    <r>
      <rPr>
        <b/>
        <vertAlign val="superscript"/>
        <sz val="10"/>
        <color theme="1"/>
        <rFont val="Helvetica"/>
        <charset val="134"/>
      </rPr>
      <t>207</t>
    </r>
    <r>
      <rPr>
        <b/>
        <sz val="10"/>
        <color theme="1"/>
        <rFont val="Helvetica"/>
        <charset val="134"/>
      </rPr>
      <t>Pb/</t>
    </r>
    <r>
      <rPr>
        <b/>
        <vertAlign val="superscript"/>
        <sz val="10"/>
        <color theme="1"/>
        <rFont val="Helvetica"/>
        <charset val="134"/>
      </rPr>
      <t>235</t>
    </r>
    <r>
      <rPr>
        <b/>
        <sz val="10"/>
        <color theme="1"/>
        <rFont val="Helvetica"/>
        <charset val="134"/>
      </rPr>
      <t>U</t>
    </r>
  </si>
  <si>
    <r>
      <rPr>
        <b/>
        <vertAlign val="superscript"/>
        <sz val="10"/>
        <color theme="1"/>
        <rFont val="Helvetica"/>
        <charset val="134"/>
      </rPr>
      <t>206</t>
    </r>
    <r>
      <rPr>
        <b/>
        <sz val="10"/>
        <color theme="1"/>
        <rFont val="Helvetica"/>
        <charset val="134"/>
      </rPr>
      <t>Pb</t>
    </r>
    <r>
      <rPr>
        <b/>
        <vertAlign val="superscript"/>
        <sz val="10"/>
        <color theme="1"/>
        <rFont val="Helvetica"/>
        <charset val="134"/>
      </rPr>
      <t>/238</t>
    </r>
    <r>
      <rPr>
        <b/>
        <sz val="10"/>
        <color theme="1"/>
        <rFont val="Helvetica"/>
        <charset val="134"/>
      </rPr>
      <t>U</t>
    </r>
  </si>
  <si>
    <r>
      <rPr>
        <b/>
        <vertAlign val="superscript"/>
        <sz val="10"/>
        <color theme="1"/>
        <rFont val="Helvetica"/>
        <charset val="134"/>
      </rPr>
      <t>208</t>
    </r>
    <r>
      <rPr>
        <b/>
        <sz val="10"/>
        <color theme="1"/>
        <rFont val="Helvetica"/>
        <charset val="134"/>
      </rPr>
      <t>Pb/</t>
    </r>
    <r>
      <rPr>
        <b/>
        <vertAlign val="superscript"/>
        <sz val="10"/>
        <color theme="1"/>
        <rFont val="Helvetica"/>
        <charset val="134"/>
      </rPr>
      <t>232</t>
    </r>
    <r>
      <rPr>
        <b/>
        <sz val="10"/>
        <color theme="1"/>
        <rFont val="Helvetica"/>
        <charset val="134"/>
      </rPr>
      <t>Th</t>
    </r>
  </si>
  <si>
    <r>
      <rPr>
        <b/>
        <vertAlign val="superscript"/>
        <sz val="10"/>
        <color theme="1"/>
        <rFont val="Helvetica"/>
        <charset val="134"/>
      </rPr>
      <t>206</t>
    </r>
    <r>
      <rPr>
        <b/>
        <sz val="10"/>
        <color theme="1"/>
        <rFont val="Helvetica"/>
        <charset val="134"/>
      </rPr>
      <t>Pb/</t>
    </r>
    <r>
      <rPr>
        <b/>
        <vertAlign val="superscript"/>
        <sz val="10"/>
        <color theme="1"/>
        <rFont val="Helvetica"/>
        <charset val="134"/>
      </rPr>
      <t>238</t>
    </r>
    <r>
      <rPr>
        <b/>
        <sz val="10"/>
        <color theme="1"/>
        <rFont val="Helvetica"/>
        <charset val="134"/>
      </rPr>
      <t>U</t>
    </r>
  </si>
  <si>
    <t>(ppm)</t>
  </si>
  <si>
    <t>Ratio</t>
  </si>
  <si>
    <t>1σ</t>
  </si>
  <si>
    <t>Age (Ma)</t>
  </si>
  <si>
    <t>Yh05-1</t>
  </si>
  <si>
    <t>Yh05-2</t>
  </si>
  <si>
    <t>Yh05-3</t>
  </si>
  <si>
    <t>Yh05-4</t>
  </si>
  <si>
    <t>Yh05-6</t>
  </si>
  <si>
    <t>Yh05-7</t>
  </si>
  <si>
    <t>Yh05-9</t>
  </si>
  <si>
    <t>Yh05-10</t>
  </si>
  <si>
    <t>Yh05-11</t>
  </si>
  <si>
    <t>Yh05-12</t>
  </si>
  <si>
    <t>Yh05-13</t>
  </si>
  <si>
    <t>Yh05-14</t>
  </si>
  <si>
    <t>Yh05-15</t>
  </si>
  <si>
    <t>Yh05-16</t>
  </si>
  <si>
    <t>Yh05-17</t>
  </si>
  <si>
    <t>Yh05-18</t>
  </si>
  <si>
    <t>Yh05-19</t>
  </si>
  <si>
    <t>Yh05-20</t>
  </si>
  <si>
    <t>Yh06-1</t>
  </si>
  <si>
    <t>Yh06-2</t>
  </si>
  <si>
    <t>Yh06-3</t>
  </si>
  <si>
    <t>Yh06-4</t>
  </si>
  <si>
    <t>Yh06-5</t>
  </si>
  <si>
    <t>Yh06-6</t>
  </si>
  <si>
    <t>Yh06-7</t>
  </si>
  <si>
    <t>Yh06-8</t>
  </si>
  <si>
    <t>Yh06-10</t>
  </si>
  <si>
    <t>Yh06-11</t>
  </si>
  <si>
    <t>Yh06-12</t>
  </si>
  <si>
    <t>Yh06-14</t>
  </si>
  <si>
    <t>Yh06-15</t>
  </si>
  <si>
    <t>Yh06-16</t>
  </si>
  <si>
    <t>Data sources</t>
  </si>
  <si>
    <t>This study</t>
  </si>
  <si>
    <t>Ren (2015)</t>
  </si>
  <si>
    <t>Chen (2015)</t>
  </si>
  <si>
    <t>Liu (2015)</t>
  </si>
  <si>
    <r>
      <rPr>
        <b/>
        <sz val="10"/>
        <color rgb="FF000000"/>
        <rFont val="Helvetica"/>
        <charset val="134"/>
      </rPr>
      <t xml:space="preserve">Yan </t>
    </r>
    <r>
      <rPr>
        <b/>
        <i/>
        <sz val="10"/>
        <color rgb="FF000000"/>
        <rFont val="Helvetica"/>
        <charset val="134"/>
      </rPr>
      <t>et al</t>
    </r>
    <r>
      <rPr>
        <b/>
        <sz val="10"/>
        <color rgb="FF000000"/>
        <rFont val="Helvetica"/>
        <charset val="134"/>
      </rPr>
      <t xml:space="preserve"> (2015)</t>
    </r>
  </si>
  <si>
    <t>Sample no.</t>
  </si>
  <si>
    <t>Yh-04</t>
  </si>
  <si>
    <t>Yh-05</t>
  </si>
  <si>
    <t>Yh-06</t>
  </si>
  <si>
    <t>GS7315-1</t>
  </si>
  <si>
    <t>D2225</t>
  </si>
  <si>
    <t>CGS3</t>
  </si>
  <si>
    <t>GS8282</t>
  </si>
  <si>
    <t>GS8283</t>
  </si>
  <si>
    <t>CGS32-1</t>
  </si>
  <si>
    <t>GS8293</t>
  </si>
  <si>
    <t>CGS21-1</t>
  </si>
  <si>
    <t>CGS21-3</t>
  </si>
  <si>
    <t>GS3274</t>
  </si>
  <si>
    <t>CGS19-1</t>
  </si>
  <si>
    <t>GS7315-3</t>
  </si>
  <si>
    <t>AGS21-1</t>
  </si>
  <si>
    <t>AGS13</t>
  </si>
  <si>
    <t>CGS2-1</t>
  </si>
  <si>
    <t>BGS10-1</t>
  </si>
  <si>
    <t>AGS17-1</t>
  </si>
  <si>
    <t>Major elements (wt%)</t>
  </si>
  <si>
    <r>
      <rPr>
        <sz val="10"/>
        <color rgb="FF000000"/>
        <rFont val="Helvetica"/>
        <charset val="134"/>
      </rPr>
      <t>SiO</t>
    </r>
    <r>
      <rPr>
        <vertAlign val="subscript"/>
        <sz val="10"/>
        <color rgb="FF000000"/>
        <rFont val="Helvetica"/>
        <charset val="134"/>
      </rPr>
      <t>2</t>
    </r>
  </si>
  <si>
    <r>
      <rPr>
        <sz val="10"/>
        <color rgb="FF000000"/>
        <rFont val="Helvetica"/>
        <charset val="134"/>
      </rPr>
      <t>Al</t>
    </r>
    <r>
      <rPr>
        <vertAlign val="subscript"/>
        <sz val="10"/>
        <color rgb="FF000000"/>
        <rFont val="Helvetica"/>
        <charset val="134"/>
      </rPr>
      <t>2</t>
    </r>
    <r>
      <rPr>
        <sz val="10"/>
        <color rgb="FF000000"/>
        <rFont val="Helvetica"/>
        <charset val="134"/>
      </rPr>
      <t>O</t>
    </r>
    <r>
      <rPr>
        <vertAlign val="subscript"/>
        <sz val="10"/>
        <color rgb="FF000000"/>
        <rFont val="Helvetica"/>
        <charset val="134"/>
      </rPr>
      <t>3</t>
    </r>
  </si>
  <si>
    <r>
      <rPr>
        <sz val="10"/>
        <color rgb="FF000000"/>
        <rFont val="Helvetica"/>
        <charset val="134"/>
      </rPr>
      <t>Fe</t>
    </r>
    <r>
      <rPr>
        <vertAlign val="subscript"/>
        <sz val="10"/>
        <color rgb="FF000000"/>
        <rFont val="Helvetica"/>
        <charset val="134"/>
      </rPr>
      <t>2</t>
    </r>
    <r>
      <rPr>
        <sz val="10"/>
        <color rgb="FF000000"/>
        <rFont val="Helvetica"/>
        <charset val="134"/>
      </rPr>
      <t>O</t>
    </r>
    <r>
      <rPr>
        <vertAlign val="subscript"/>
        <sz val="10"/>
        <color rgb="FF000000"/>
        <rFont val="Helvetica"/>
        <charset val="134"/>
      </rPr>
      <t>3</t>
    </r>
    <r>
      <rPr>
        <vertAlign val="superscript"/>
        <sz val="10"/>
        <color theme="1"/>
        <rFont val="Helvetica"/>
        <charset val="134"/>
      </rPr>
      <t>T</t>
    </r>
  </si>
  <si>
    <t>MgO</t>
  </si>
  <si>
    <t>CaO</t>
  </si>
  <si>
    <r>
      <rPr>
        <sz val="10"/>
        <color rgb="FF000000"/>
        <rFont val="Helvetica"/>
        <charset val="134"/>
      </rPr>
      <t>Na</t>
    </r>
    <r>
      <rPr>
        <vertAlign val="subscript"/>
        <sz val="10"/>
        <color rgb="FF000000"/>
        <rFont val="Helvetica"/>
        <charset val="134"/>
      </rPr>
      <t>2</t>
    </r>
    <r>
      <rPr>
        <sz val="10"/>
        <color rgb="FF000000"/>
        <rFont val="Helvetica"/>
        <charset val="134"/>
      </rPr>
      <t>O</t>
    </r>
  </si>
  <si>
    <r>
      <rPr>
        <sz val="10"/>
        <color rgb="FF000000"/>
        <rFont val="Helvetica"/>
        <charset val="134"/>
      </rPr>
      <t>K</t>
    </r>
    <r>
      <rPr>
        <vertAlign val="subscript"/>
        <sz val="10"/>
        <color rgb="FF000000"/>
        <rFont val="Helvetica"/>
        <charset val="134"/>
      </rPr>
      <t>2</t>
    </r>
    <r>
      <rPr>
        <sz val="10"/>
        <color rgb="FF000000"/>
        <rFont val="Helvetica"/>
        <charset val="134"/>
      </rPr>
      <t>O</t>
    </r>
  </si>
  <si>
    <t>MnO</t>
  </si>
  <si>
    <r>
      <rPr>
        <sz val="10"/>
        <color rgb="FF000000"/>
        <rFont val="Helvetica"/>
        <charset val="134"/>
      </rPr>
      <t>TiO</t>
    </r>
    <r>
      <rPr>
        <vertAlign val="subscript"/>
        <sz val="10"/>
        <color rgb="FF000000"/>
        <rFont val="Helvetica"/>
        <charset val="134"/>
      </rPr>
      <t>2</t>
    </r>
  </si>
  <si>
    <r>
      <rPr>
        <sz val="10"/>
        <color rgb="FF000000"/>
        <rFont val="Helvetica"/>
        <charset val="134"/>
      </rPr>
      <t>P</t>
    </r>
    <r>
      <rPr>
        <vertAlign val="subscript"/>
        <sz val="10"/>
        <color rgb="FF000000"/>
        <rFont val="Helvetica"/>
        <charset val="134"/>
      </rPr>
      <t>2</t>
    </r>
    <r>
      <rPr>
        <sz val="10"/>
        <color rgb="FF000000"/>
        <rFont val="Helvetica"/>
        <charset val="134"/>
      </rPr>
      <t>O</t>
    </r>
    <r>
      <rPr>
        <vertAlign val="subscript"/>
        <sz val="10"/>
        <color rgb="FF000000"/>
        <rFont val="Helvetica"/>
        <charset val="134"/>
      </rPr>
      <t>5</t>
    </r>
  </si>
  <si>
    <t>LOI</t>
  </si>
  <si>
    <r>
      <rPr>
        <sz val="10"/>
        <color rgb="FF000000"/>
        <rFont val="Helvetica"/>
        <charset val="134"/>
      </rPr>
      <t>FeO</t>
    </r>
    <r>
      <rPr>
        <vertAlign val="superscript"/>
        <sz val="10"/>
        <color theme="1"/>
        <rFont val="Helvetica"/>
        <charset val="134"/>
      </rPr>
      <t>T</t>
    </r>
  </si>
  <si>
    <t>Total</t>
  </si>
  <si>
    <t>A/NK</t>
  </si>
  <si>
    <t>A/CNK</t>
  </si>
  <si>
    <t>Trace elements (ppm)</t>
  </si>
  <si>
    <t>Li</t>
  </si>
  <si>
    <t>Be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</si>
  <si>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</si>
  <si>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</si>
  <si>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</si>
  <si>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</si>
  <si>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</si>
  <si>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</si>
  <si>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</si>
  <si>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</si>
  <si>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</si>
  <si>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</si>
  <si>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</si>
  <si>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Nb</t>
  </si>
  <si>
    <t>Mo</t>
  </si>
  <si>
    <t>Cd</t>
  </si>
  <si>
    <t>In</t>
  </si>
  <si>
    <t>Sb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</si>
  <si>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</si>
  <si>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</si>
  <si>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</si>
  <si>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</si>
  <si>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</si>
  <si>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</si>
  <si>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</si>
  <si>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</si>
  <si>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</si>
  <si>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</si>
  <si>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</si>
  <si>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</si>
  <si>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</si>
  <si>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</si>
  <si>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</si>
  <si>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</si>
  <si>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Ta</t>
  </si>
  <si>
    <t>W</t>
  </si>
  <si>
    <t>Re</t>
  </si>
  <si>
    <t>Tl</t>
  </si>
  <si>
    <t>Pb</t>
  </si>
  <si>
    <t>Bi</t>
  </si>
  <si>
    <t>Th</t>
  </si>
  <si>
    <t>U</t>
  </si>
  <si>
    <t>Zr</t>
  </si>
  <si>
    <t>Hf</t>
  </si>
  <si>
    <t>ΣREE</t>
  </si>
  <si>
    <t>LREE</t>
  </si>
  <si>
    <t>HREE</t>
  </si>
  <si>
    <t>LREE/HREE</t>
  </si>
  <si>
    <t>δEu</t>
  </si>
  <si>
    <t>δCe</t>
  </si>
  <si>
    <r>
      <rPr>
        <sz val="10"/>
        <color rgb="FF000000"/>
        <rFont val="Helvetica"/>
        <charset val="134"/>
      </rPr>
      <t>(La/Yb)</t>
    </r>
    <r>
      <rPr>
        <vertAlign val="subscript"/>
        <sz val="10"/>
        <color rgb="FF000000"/>
        <rFont val="Helvetica"/>
        <charset val="134"/>
      </rPr>
      <t>N</t>
    </r>
  </si>
  <si>
    <r>
      <rPr>
        <sz val="10"/>
        <color rgb="FF000000"/>
        <rFont val="Helvetica"/>
        <charset val="134"/>
      </rPr>
      <t>(La/Sm)</t>
    </r>
    <r>
      <rPr>
        <vertAlign val="subscript"/>
        <sz val="10"/>
        <color rgb="FF000000"/>
        <rFont val="Helvetica"/>
        <charset val="134"/>
      </rPr>
      <t>N</t>
    </r>
  </si>
  <si>
    <r>
      <rPr>
        <sz val="10"/>
        <color rgb="FF000000"/>
        <rFont val="Helvetica"/>
        <charset val="134"/>
      </rPr>
      <t>(Gd/Yb)</t>
    </r>
    <r>
      <rPr>
        <vertAlign val="subscript"/>
        <sz val="10"/>
        <color rgb="FF000000"/>
        <rFont val="Helvetica"/>
        <charset val="134"/>
      </rPr>
      <t>N</t>
    </r>
  </si>
  <si>
    <r>
      <rPr>
        <sz val="10"/>
        <color rgb="FF000000"/>
        <rFont val="Helvetica"/>
        <charset val="134"/>
      </rPr>
      <t>Yb</t>
    </r>
    <r>
      <rPr>
        <vertAlign val="subscript"/>
        <sz val="10"/>
        <color rgb="FF000000"/>
        <rFont val="Helvetica"/>
        <charset val="134"/>
      </rPr>
      <t>N</t>
    </r>
  </si>
  <si>
    <t>10 000Ga/Al</t>
  </si>
  <si>
    <t>DI</t>
  </si>
  <si>
    <t>R1</t>
  </si>
  <si>
    <t>R2</t>
  </si>
  <si>
    <r>
      <t>Note: LOI = loss on ignition, 100, Eu/Eu* = Eu</t>
    </r>
    <r>
      <rPr>
        <vertAlign val="subscript"/>
        <sz val="9"/>
        <color rgb="FF000000"/>
        <rFont val="Helvetica"/>
        <charset val="134"/>
      </rPr>
      <t>N</t>
    </r>
    <r>
      <rPr>
        <sz val="9"/>
        <color rgb="FF000000"/>
        <rFont val="Helvetica"/>
        <charset val="134"/>
      </rPr>
      <t xml:space="preserve"> /(Sm</t>
    </r>
    <r>
      <rPr>
        <vertAlign val="subscript"/>
        <sz val="9"/>
        <color rgb="FF000000"/>
        <rFont val="Helvetica"/>
        <charset val="134"/>
      </rPr>
      <t>N</t>
    </r>
    <r>
      <rPr>
        <sz val="9"/>
        <color rgb="FF000000"/>
        <rFont val="Helvetica"/>
        <charset val="134"/>
      </rPr>
      <t>* Gd</t>
    </r>
    <r>
      <rPr>
        <vertAlign val="subscript"/>
        <sz val="9"/>
        <color rgb="FF000000"/>
        <rFont val="Helvetica"/>
        <charset val="134"/>
      </rPr>
      <t>N</t>
    </r>
    <r>
      <rPr>
        <sz val="9"/>
        <color rgb="FF000000"/>
        <rFont val="Helvetica"/>
        <charset val="134"/>
      </rPr>
      <t>)</t>
    </r>
    <r>
      <rPr>
        <vertAlign val="superscript"/>
        <sz val="9"/>
        <color rgb="FF000000"/>
        <rFont val="Helvetica"/>
        <charset val="134"/>
      </rPr>
      <t>1/2</t>
    </r>
    <r>
      <rPr>
        <sz val="9"/>
        <color rgb="FF000000"/>
        <rFont val="Helvetica"/>
        <charset val="134"/>
      </rPr>
      <t>,</t>
    </r>
    <r>
      <rPr>
        <vertAlign val="superscript"/>
        <sz val="9"/>
        <color rgb="FF000000"/>
        <rFont val="Helvetica"/>
        <charset val="134"/>
      </rPr>
      <t xml:space="preserve"> </t>
    </r>
    <r>
      <rPr>
        <sz val="9"/>
        <color rgb="FF000000"/>
        <rFont val="Helvetica"/>
        <charset val="134"/>
      </rPr>
      <t>DI=differentiation index</t>
    </r>
  </si>
  <si>
    <r>
      <rPr>
        <b/>
        <vertAlign val="superscript"/>
        <sz val="10"/>
        <color rgb="FF000000"/>
        <rFont val="Helvetica"/>
        <charset val="134"/>
      </rPr>
      <t>176</t>
    </r>
    <r>
      <rPr>
        <b/>
        <sz val="10"/>
        <color rgb="FF000000"/>
        <rFont val="Helvetica"/>
        <charset val="134"/>
      </rPr>
      <t>Yb/</t>
    </r>
    <r>
      <rPr>
        <b/>
        <vertAlign val="superscript"/>
        <sz val="10"/>
        <color rgb="FF000000"/>
        <rFont val="Helvetica"/>
        <charset val="134"/>
      </rPr>
      <t>177</t>
    </r>
    <r>
      <rPr>
        <b/>
        <sz val="10"/>
        <color rgb="FF000000"/>
        <rFont val="Helvetica"/>
        <charset val="134"/>
      </rPr>
      <t>Hf</t>
    </r>
  </si>
  <si>
    <r>
      <rPr>
        <b/>
        <vertAlign val="superscript"/>
        <sz val="10"/>
        <color rgb="FF000000"/>
        <rFont val="Helvetica"/>
        <charset val="134"/>
      </rPr>
      <t>176</t>
    </r>
    <r>
      <rPr>
        <b/>
        <sz val="10"/>
        <color rgb="FF000000"/>
        <rFont val="Helvetica"/>
        <charset val="134"/>
      </rPr>
      <t>Lu/</t>
    </r>
    <r>
      <rPr>
        <b/>
        <vertAlign val="superscript"/>
        <sz val="10"/>
        <color rgb="FF000000"/>
        <rFont val="Helvetica"/>
        <charset val="134"/>
      </rPr>
      <t>177</t>
    </r>
    <r>
      <rPr>
        <b/>
        <sz val="10"/>
        <color rgb="FF000000"/>
        <rFont val="Helvetica"/>
        <charset val="134"/>
      </rPr>
      <t>Hf</t>
    </r>
  </si>
  <si>
    <t>2σ</t>
  </si>
  <si>
    <r>
      <rPr>
        <b/>
        <vertAlign val="superscript"/>
        <sz val="10"/>
        <color rgb="FF000000"/>
        <rFont val="Helvetica"/>
        <charset val="134"/>
      </rPr>
      <t>176</t>
    </r>
    <r>
      <rPr>
        <b/>
        <sz val="10"/>
        <color rgb="FF000000"/>
        <rFont val="Helvetica"/>
        <charset val="134"/>
      </rPr>
      <t>Hf/</t>
    </r>
    <r>
      <rPr>
        <b/>
        <vertAlign val="superscript"/>
        <sz val="10"/>
        <color rgb="FF000000"/>
        <rFont val="Helvetica"/>
        <charset val="134"/>
      </rPr>
      <t>177</t>
    </r>
    <r>
      <rPr>
        <b/>
        <sz val="10"/>
        <color rgb="FF000000"/>
        <rFont val="Helvetica"/>
        <charset val="134"/>
      </rPr>
      <t>Hf</t>
    </r>
  </si>
  <si>
    <r>
      <rPr>
        <b/>
        <sz val="10"/>
        <color rgb="FF000000"/>
        <rFont val="Helvetica"/>
        <charset val="134"/>
      </rPr>
      <t>I</t>
    </r>
    <r>
      <rPr>
        <b/>
        <vertAlign val="subscript"/>
        <sz val="10"/>
        <color rgb="FF000000"/>
        <rFont val="Helvetica"/>
        <charset val="134"/>
      </rPr>
      <t>Hf</t>
    </r>
  </si>
  <si>
    <r>
      <rPr>
        <b/>
        <sz val="10"/>
        <color rgb="FF000000"/>
        <rFont val="Helvetica"/>
        <charset val="134"/>
      </rPr>
      <t>ε</t>
    </r>
    <r>
      <rPr>
        <b/>
        <vertAlign val="subscript"/>
        <sz val="10"/>
        <color rgb="FF000000"/>
        <rFont val="Helvetica"/>
        <charset val="134"/>
      </rPr>
      <t>Hf</t>
    </r>
    <r>
      <rPr>
        <b/>
        <sz val="10"/>
        <color rgb="FF000000"/>
        <rFont val="Helvetica"/>
        <charset val="134"/>
      </rPr>
      <t>(0)</t>
    </r>
  </si>
  <si>
    <r>
      <rPr>
        <b/>
        <sz val="10"/>
        <color rgb="FF000000"/>
        <rFont val="Helvetica"/>
        <charset val="134"/>
      </rPr>
      <t>ε</t>
    </r>
    <r>
      <rPr>
        <b/>
        <vertAlign val="subscript"/>
        <sz val="10"/>
        <color rgb="FF000000"/>
        <rFont val="Helvetica"/>
        <charset val="134"/>
      </rPr>
      <t>Hf</t>
    </r>
    <r>
      <rPr>
        <b/>
        <sz val="10"/>
        <color rgb="FF000000"/>
        <rFont val="Helvetica"/>
        <charset val="134"/>
      </rPr>
      <t>(t)</t>
    </r>
  </si>
  <si>
    <r>
      <rPr>
        <b/>
        <sz val="10"/>
        <color rgb="FF000000"/>
        <rFont val="Helvetica"/>
        <charset val="134"/>
      </rPr>
      <t>T</t>
    </r>
    <r>
      <rPr>
        <b/>
        <vertAlign val="subscript"/>
        <sz val="10"/>
        <color rgb="FF000000"/>
        <rFont val="Helvetica"/>
        <charset val="134"/>
      </rPr>
      <t>DM</t>
    </r>
  </si>
  <si>
    <r>
      <rPr>
        <b/>
        <sz val="10"/>
        <color rgb="FF000000"/>
        <rFont val="Helvetica"/>
        <charset val="134"/>
      </rPr>
      <t>T</t>
    </r>
    <r>
      <rPr>
        <b/>
        <vertAlign val="subscript"/>
        <sz val="10"/>
        <color rgb="FF000000"/>
        <rFont val="Helvetica"/>
        <charset val="134"/>
      </rPr>
      <t>DMc</t>
    </r>
  </si>
  <si>
    <r>
      <rPr>
        <b/>
        <i/>
        <sz val="10"/>
        <color rgb="FF000000"/>
        <rFont val="Helvetica"/>
        <charset val="134"/>
      </rPr>
      <t>f</t>
    </r>
    <r>
      <rPr>
        <b/>
        <vertAlign val="subscript"/>
        <sz val="10"/>
        <color rgb="FF000000"/>
        <rFont val="Helvetica"/>
        <charset val="134"/>
      </rPr>
      <t>Lu/Hf</t>
    </r>
  </si>
  <si>
    <t>–4.04</t>
  </si>
  <si>
    <t>–0.96</t>
  </si>
  <si>
    <t>–5.53</t>
  </si>
  <si>
    <t>–5.16</t>
  </si>
  <si>
    <t>–0.97</t>
  </si>
  <si>
    <t>–2.28</t>
  </si>
  <si>
    <t>–0.94</t>
  </si>
  <si>
    <t>Yh05-5</t>
  </si>
  <si>
    <t>–4.10</t>
  </si>
  <si>
    <t>–0.93</t>
  </si>
  <si>
    <t>–3.41</t>
  </si>
  <si>
    <t>–0.95</t>
  </si>
  <si>
    <t>–4.83</t>
  </si>
  <si>
    <t>Yh05-8</t>
  </si>
  <si>
    <t>–5.54</t>
  </si>
  <si>
    <t>–5.38</t>
  </si>
  <si>
    <t>–5.91</t>
  </si>
  <si>
    <t>–3.81</t>
  </si>
  <si>
    <t>–4.56</t>
  </si>
  <si>
    <t>–3.49</t>
  </si>
  <si>
    <t>–4.46</t>
  </si>
  <si>
    <t>–5.08</t>
  </si>
  <si>
    <t>–3.96</t>
  </si>
  <si>
    <t>–4.66</t>
  </si>
  <si>
    <t>–5.31</t>
  </si>
  <si>
    <t>–3.84</t>
  </si>
  <si>
    <t>–3.99</t>
  </si>
  <si>
    <t>–2.43</t>
  </si>
  <si>
    <t>–0.55</t>
  </si>
  <si>
    <t>–0.92</t>
  </si>
  <si>
    <t>–4.98</t>
  </si>
  <si>
    <t>Yh06-9</t>
  </si>
  <si>
    <t>–2.72</t>
  </si>
  <si>
    <t>–0.91</t>
  </si>
  <si>
    <t>–2.81</t>
  </si>
  <si>
    <t>–2.27</t>
  </si>
  <si>
    <t>Yh06-13</t>
  </si>
  <si>
    <t>–2.96</t>
  </si>
  <si>
    <t>–3.14</t>
  </si>
  <si>
    <t>Yh06-17</t>
  </si>
  <si>
    <t>–0.98</t>
  </si>
  <si>
    <t>Yh06-18</t>
  </si>
  <si>
    <t>–4.95</t>
  </si>
  <si>
    <t>Yh06-19</t>
  </si>
  <si>
    <t>Yh06-20</t>
  </si>
  <si>
    <t>–3.24</t>
  </si>
  <si>
    <r>
      <rPr>
        <sz val="10"/>
        <color rgb="FF000000"/>
        <rFont val="Helvetica"/>
        <charset val="134"/>
      </rPr>
      <t>Note: ε</t>
    </r>
    <r>
      <rPr>
        <vertAlign val="subscript"/>
        <sz val="10"/>
        <color rgb="FF000000"/>
        <rFont val="Helvetica"/>
        <charset val="134"/>
      </rPr>
      <t>Hf</t>
    </r>
    <r>
      <rPr>
        <sz val="10"/>
        <color rgb="FF000000"/>
        <rFont val="Helvetica"/>
        <charset val="134"/>
      </rPr>
      <t>(0) = ((</t>
    </r>
    <r>
      <rPr>
        <vertAlign val="superscript"/>
        <sz val="10"/>
        <color rgb="FF000000"/>
        <rFont val="Helvetica"/>
        <charset val="134"/>
      </rPr>
      <t>176</t>
    </r>
    <r>
      <rPr>
        <sz val="10"/>
        <color rgb="FF000000"/>
        <rFont val="Helvetica"/>
        <charset val="134"/>
      </rPr>
      <t>Hf/</t>
    </r>
    <r>
      <rPr>
        <vertAlign val="superscript"/>
        <sz val="10"/>
        <color rgb="FF000000"/>
        <rFont val="Helvetica"/>
        <charset val="134"/>
      </rPr>
      <t>177</t>
    </r>
    <r>
      <rPr>
        <sz val="10"/>
        <color rgb="FF000000"/>
        <rFont val="Helvetica"/>
        <charset val="134"/>
      </rPr>
      <t>Hf)</t>
    </r>
    <r>
      <rPr>
        <vertAlign val="subscript"/>
        <sz val="10"/>
        <color rgb="FF000000"/>
        <rFont val="Helvetica"/>
        <charset val="134"/>
      </rPr>
      <t>S</t>
    </r>
    <r>
      <rPr>
        <sz val="10"/>
        <color rgb="FF000000"/>
        <rFont val="Helvetica"/>
        <charset val="134"/>
      </rPr>
      <t>/(</t>
    </r>
    <r>
      <rPr>
        <vertAlign val="superscript"/>
        <sz val="10"/>
        <color rgb="FF000000"/>
        <rFont val="Helvetica"/>
        <charset val="134"/>
      </rPr>
      <t>176</t>
    </r>
    <r>
      <rPr>
        <sz val="10"/>
        <color rgb="FF000000"/>
        <rFont val="Helvetica"/>
        <charset val="134"/>
      </rPr>
      <t>Hf/</t>
    </r>
    <r>
      <rPr>
        <vertAlign val="superscript"/>
        <sz val="10"/>
        <color rgb="FF000000"/>
        <rFont val="Helvetica"/>
        <charset val="134"/>
      </rPr>
      <t>177</t>
    </r>
    <r>
      <rPr>
        <sz val="10"/>
        <color rgb="FF000000"/>
        <rFont val="Helvetica"/>
        <charset val="134"/>
      </rPr>
      <t>Hf)</t>
    </r>
    <r>
      <rPr>
        <vertAlign val="subscript"/>
        <sz val="10"/>
        <color rgb="FF000000"/>
        <rFont val="Helvetica"/>
        <charset val="134"/>
      </rPr>
      <t>CHUR,0</t>
    </r>
    <r>
      <rPr>
        <sz val="10"/>
        <color rgb="FF000000"/>
        <rFont val="SimSun"/>
        <charset val="134"/>
      </rPr>
      <t>－</t>
    </r>
    <r>
      <rPr>
        <sz val="10"/>
        <color rgb="FF000000"/>
        <rFont val="Helvetica"/>
        <charset val="134"/>
      </rPr>
      <t>1)×10000.</t>
    </r>
  </si>
  <si>
    <r>
      <rPr>
        <sz val="9"/>
        <color rgb="FF000000"/>
        <rFont val="Helvetica"/>
        <charset val="134"/>
      </rPr>
      <t>ε</t>
    </r>
    <r>
      <rPr>
        <vertAlign val="subscript"/>
        <sz val="9"/>
        <color rgb="FF000000"/>
        <rFont val="Helvetica"/>
        <charset val="134"/>
      </rPr>
      <t>Hf</t>
    </r>
    <r>
      <rPr>
        <sz val="9"/>
        <color rgb="FF000000"/>
        <rFont val="Helvetica"/>
        <charset val="134"/>
      </rPr>
      <t>(t) = ((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Hf/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</t>
    </r>
    <r>
      <rPr>
        <vertAlign val="subscript"/>
        <sz val="9"/>
        <color rgb="FF000000"/>
        <rFont val="Helvetica"/>
        <charset val="134"/>
      </rPr>
      <t>S</t>
    </r>
    <r>
      <rPr>
        <sz val="9"/>
        <color rgb="FF000000"/>
        <rFont val="Helvetica"/>
        <charset val="134"/>
      </rPr>
      <t>/–(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Lu/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Hf)s×(e</t>
    </r>
    <r>
      <rPr>
        <vertAlign val="superscript"/>
        <sz val="9"/>
        <color rgb="FF000000"/>
        <rFont val="Helvetica"/>
        <charset val="134"/>
      </rPr>
      <t>λt</t>
    </r>
    <r>
      <rPr>
        <sz val="9"/>
        <color rgb="FF000000"/>
        <rFont val="Helvetica"/>
        <charset val="134"/>
      </rPr>
      <t>–1))/((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Hf/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</t>
    </r>
    <r>
      <rPr>
        <vertAlign val="subscript"/>
        <sz val="9"/>
        <color rgb="FF000000"/>
        <rFont val="Helvetica"/>
        <charset val="134"/>
      </rPr>
      <t>CHUR,0</t>
    </r>
    <r>
      <rPr>
        <sz val="9"/>
        <color rgb="FF000000"/>
        <rFont val="Helvetica"/>
        <charset val="134"/>
      </rPr>
      <t>–(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Lu/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</t>
    </r>
    <r>
      <rPr>
        <vertAlign val="subscript"/>
        <sz val="9"/>
        <color rgb="FF000000"/>
        <rFont val="Helvetica"/>
        <charset val="134"/>
      </rPr>
      <t>CHUR,0</t>
    </r>
    <r>
      <rPr>
        <sz val="9"/>
        <color rgb="FF000000"/>
        <rFont val="Helvetica"/>
        <charset val="134"/>
      </rPr>
      <t>×(e</t>
    </r>
    <r>
      <rPr>
        <vertAlign val="superscript"/>
        <sz val="9"/>
        <color rgb="FF000000"/>
        <rFont val="Helvetica"/>
        <charset val="134"/>
      </rPr>
      <t>λt</t>
    </r>
    <r>
      <rPr>
        <sz val="9"/>
        <color rgb="FF000000"/>
        <rFont val="Helvetica"/>
        <charset val="134"/>
      </rPr>
      <t>–1))–1)×10000.</t>
    </r>
  </si>
  <si>
    <r>
      <rPr>
        <sz val="9"/>
        <color rgb="FF000000"/>
        <rFont val="Helvetica"/>
        <charset val="134"/>
      </rPr>
      <t>T</t>
    </r>
    <r>
      <rPr>
        <vertAlign val="subscript"/>
        <sz val="9"/>
        <color rgb="FF000000"/>
        <rFont val="Helvetica"/>
        <charset val="134"/>
      </rPr>
      <t>DM1</t>
    </r>
    <r>
      <rPr>
        <sz val="9"/>
        <color rgb="FF000000"/>
        <rFont val="Helvetica"/>
        <charset val="134"/>
      </rPr>
      <t xml:space="preserve"> = 1/λ×</t>
    </r>
    <r>
      <rPr>
        <sz val="9"/>
        <color rgb="FF000000"/>
        <rFont val="SimSun"/>
        <charset val="134"/>
      </rPr>
      <t>㏑</t>
    </r>
    <r>
      <rPr>
        <sz val="9"/>
        <color rgb="FF000000"/>
        <rFont val="Helvetica"/>
        <charset val="134"/>
      </rPr>
      <t>(1+((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Hf/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</t>
    </r>
    <r>
      <rPr>
        <vertAlign val="subscript"/>
        <sz val="9"/>
        <color rgb="FF000000"/>
        <rFont val="Helvetica"/>
        <charset val="134"/>
      </rPr>
      <t>S</t>
    </r>
    <r>
      <rPr>
        <sz val="9"/>
        <color rgb="FF000000"/>
        <rFont val="Helvetica"/>
        <charset val="134"/>
      </rPr>
      <t>–(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Hf/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</t>
    </r>
    <r>
      <rPr>
        <vertAlign val="subscript"/>
        <sz val="9"/>
        <color rgb="FF000000"/>
        <rFont val="Helvetica"/>
        <charset val="134"/>
      </rPr>
      <t>DM</t>
    </r>
    <r>
      <rPr>
        <sz val="9"/>
        <color rgb="FF000000"/>
        <rFont val="Helvetica"/>
        <charset val="134"/>
      </rPr>
      <t>)/((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Lu/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Hf)s–(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Lu/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</t>
    </r>
    <r>
      <rPr>
        <vertAlign val="subscript"/>
        <sz val="9"/>
        <color rgb="FF000000"/>
        <rFont val="Helvetica"/>
        <charset val="134"/>
      </rPr>
      <t>DM</t>
    </r>
    <r>
      <rPr>
        <sz val="9"/>
        <color rgb="FF000000"/>
        <rFont val="Helvetica"/>
        <charset val="134"/>
      </rPr>
      <t>)).</t>
    </r>
  </si>
  <si>
    <r>
      <rPr>
        <sz val="9"/>
        <color rgb="FF000000"/>
        <rFont val="Helvetica"/>
        <charset val="134"/>
      </rPr>
      <t>T</t>
    </r>
    <r>
      <rPr>
        <vertAlign val="subscript"/>
        <sz val="9"/>
        <color rgb="FF000000"/>
        <rFont val="Helvetica"/>
        <charset val="134"/>
      </rPr>
      <t>DM2</t>
    </r>
    <r>
      <rPr>
        <sz val="9"/>
        <color rgb="FF000000"/>
        <rFont val="Helvetica"/>
        <charset val="134"/>
      </rPr>
      <t xml:space="preserve"> = T</t>
    </r>
    <r>
      <rPr>
        <vertAlign val="subscript"/>
        <sz val="9"/>
        <color rgb="FF000000"/>
        <rFont val="Helvetica"/>
        <charset val="134"/>
      </rPr>
      <t>DM1</t>
    </r>
    <r>
      <rPr>
        <sz val="9"/>
        <color rgb="FF000000"/>
        <rFont val="Helvetica"/>
        <charset val="134"/>
      </rPr>
      <t>–(T</t>
    </r>
    <r>
      <rPr>
        <vertAlign val="subscript"/>
        <sz val="9"/>
        <color rgb="FF000000"/>
        <rFont val="Helvetica"/>
        <charset val="134"/>
      </rPr>
      <t>DM1</t>
    </r>
    <r>
      <rPr>
        <sz val="9"/>
        <color rgb="FF000000"/>
        <rFont val="Helvetica"/>
        <charset val="134"/>
      </rPr>
      <t>–t)(f</t>
    </r>
    <r>
      <rPr>
        <vertAlign val="subscript"/>
        <sz val="9"/>
        <color rgb="FF000000"/>
        <rFont val="Helvetica"/>
        <charset val="134"/>
      </rPr>
      <t>cc</t>
    </r>
    <r>
      <rPr>
        <sz val="9"/>
        <color rgb="FF000000"/>
        <rFont val="Helvetica"/>
        <charset val="134"/>
      </rPr>
      <t>–f</t>
    </r>
    <r>
      <rPr>
        <vertAlign val="subscript"/>
        <sz val="9"/>
        <color rgb="FF000000"/>
        <rFont val="Helvetica"/>
        <charset val="134"/>
      </rPr>
      <t>s</t>
    </r>
    <r>
      <rPr>
        <sz val="9"/>
        <color rgb="FF000000"/>
        <rFont val="Helvetica"/>
        <charset val="134"/>
      </rPr>
      <t>)/(f</t>
    </r>
    <r>
      <rPr>
        <vertAlign val="subscript"/>
        <sz val="9"/>
        <color rgb="FF000000"/>
        <rFont val="Helvetica"/>
        <charset val="134"/>
      </rPr>
      <t>c</t>
    </r>
    <r>
      <rPr>
        <sz val="9"/>
        <color rgb="FF000000"/>
        <rFont val="Helvetica"/>
        <charset val="134"/>
      </rPr>
      <t>–f</t>
    </r>
    <r>
      <rPr>
        <vertAlign val="subscript"/>
        <sz val="9"/>
        <color rgb="FF000000"/>
        <rFont val="Helvetica"/>
        <charset val="134"/>
      </rPr>
      <t>DM</t>
    </r>
    <r>
      <rPr>
        <sz val="9"/>
        <color rgb="FF000000"/>
        <rFont val="Helvetica"/>
        <charset val="134"/>
      </rPr>
      <t>).</t>
    </r>
  </si>
  <si>
    <r>
      <rPr>
        <sz val="9"/>
        <color rgb="FF000000"/>
        <rFont val="Helvetica"/>
        <charset val="134"/>
      </rPr>
      <t>f</t>
    </r>
    <r>
      <rPr>
        <vertAlign val="subscript"/>
        <sz val="9"/>
        <color rgb="FF000000"/>
        <rFont val="Helvetica"/>
        <charset val="134"/>
      </rPr>
      <t>Lu/Hf</t>
    </r>
    <r>
      <rPr>
        <sz val="9"/>
        <color rgb="FF000000"/>
        <rFont val="Helvetica"/>
        <charset val="134"/>
      </rPr>
      <t xml:space="preserve"> = 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Lu/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Hf)s/(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Lu/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</t>
    </r>
    <r>
      <rPr>
        <vertAlign val="subscript"/>
        <sz val="9"/>
        <color rgb="FF000000"/>
        <rFont val="Helvetica"/>
        <charset val="134"/>
      </rPr>
      <t>CHUR</t>
    </r>
    <r>
      <rPr>
        <sz val="9"/>
        <color rgb="FF000000"/>
        <rFont val="Helvetica"/>
        <charset val="134"/>
      </rPr>
      <t>–1.</t>
    </r>
  </si>
  <si>
    <r>
      <rPr>
        <sz val="9"/>
        <color rgb="FF000000"/>
        <rFont val="Helvetica"/>
        <charset val="134"/>
      </rPr>
      <t>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Hf/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Hf)i = 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Hf/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</t>
    </r>
    <r>
      <rPr>
        <vertAlign val="subscript"/>
        <sz val="9"/>
        <color rgb="FF000000"/>
        <rFont val="Helvetica"/>
        <charset val="134"/>
      </rPr>
      <t>S</t>
    </r>
    <r>
      <rPr>
        <sz val="9"/>
        <color rgb="FF000000"/>
        <rFont val="Helvetica"/>
        <charset val="134"/>
      </rPr>
      <t>–(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Lu/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Hf)s×(e</t>
    </r>
    <r>
      <rPr>
        <vertAlign val="superscript"/>
        <sz val="9"/>
        <color rgb="FF000000"/>
        <rFont val="Helvetica"/>
        <charset val="134"/>
      </rPr>
      <t>λt</t>
    </r>
    <r>
      <rPr>
        <sz val="9"/>
        <color rgb="FF000000"/>
        <rFont val="Helvetica"/>
        <charset val="134"/>
      </rPr>
      <t>–1), where 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Lu/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Hf)s and 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Hf/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Hf)s are measured values of samples, 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Lu/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</t>
    </r>
    <r>
      <rPr>
        <vertAlign val="subscript"/>
        <sz val="9"/>
        <color rgb="FF000000"/>
        <rFont val="Helvetica"/>
        <charset val="134"/>
      </rPr>
      <t>CHUR,0</t>
    </r>
    <r>
      <rPr>
        <sz val="9"/>
        <color rgb="FF000000"/>
        <rFont val="Helvetica"/>
        <charset val="134"/>
      </rPr>
      <t>) = 0.0332 and 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Hf/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</t>
    </r>
    <r>
      <rPr>
        <vertAlign val="subscript"/>
        <sz val="9"/>
        <color rgb="FF000000"/>
        <rFont val="Helvetica"/>
        <charset val="134"/>
      </rPr>
      <t>CHUR,0</t>
    </r>
    <r>
      <rPr>
        <sz val="9"/>
        <color rgb="FF000000"/>
        <rFont val="Helvetica"/>
        <charset val="134"/>
      </rPr>
      <t xml:space="preserve"> = 0.282772 (</t>
    </r>
    <r>
      <rPr>
        <sz val="9"/>
        <color rgb="FF0000FF"/>
        <rFont val="Helvetica"/>
        <charset val="134"/>
      </rPr>
      <t>Blichert-Toft &amp; Albarede,1997</t>
    </r>
    <r>
      <rPr>
        <sz val="9"/>
        <color rgb="FF000000"/>
        <rFont val="Helvetica"/>
        <charset val="134"/>
      </rPr>
      <t>).</t>
    </r>
  </si>
  <si>
    <r>
      <rPr>
        <sz val="9"/>
        <color rgb="FF000000"/>
        <rFont val="Helvetica"/>
        <charset val="134"/>
      </rPr>
      <t>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Lu/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</t>
    </r>
    <r>
      <rPr>
        <vertAlign val="subscript"/>
        <sz val="9"/>
        <color rgb="FF000000"/>
        <rFont val="Helvetica"/>
        <charset val="134"/>
      </rPr>
      <t>DM</t>
    </r>
    <r>
      <rPr>
        <sz val="9"/>
        <color rgb="FF000000"/>
        <rFont val="Helvetica"/>
        <charset val="134"/>
      </rPr>
      <t xml:space="preserve"> = 0.0384 and (</t>
    </r>
    <r>
      <rPr>
        <vertAlign val="superscript"/>
        <sz val="9"/>
        <color rgb="FF000000"/>
        <rFont val="Helvetica"/>
        <charset val="134"/>
      </rPr>
      <t>176</t>
    </r>
    <r>
      <rPr>
        <sz val="9"/>
        <color rgb="FF000000"/>
        <rFont val="Helvetica"/>
        <charset val="134"/>
      </rPr>
      <t>Hf/</t>
    </r>
    <r>
      <rPr>
        <vertAlign val="superscript"/>
        <sz val="9"/>
        <color rgb="FF000000"/>
        <rFont val="Helvetica"/>
        <charset val="134"/>
      </rPr>
      <t>177</t>
    </r>
    <r>
      <rPr>
        <sz val="9"/>
        <color rgb="FF000000"/>
        <rFont val="Helvetica"/>
        <charset val="134"/>
      </rPr>
      <t>Hf)D</t>
    </r>
    <r>
      <rPr>
        <vertAlign val="subscript"/>
        <sz val="9"/>
        <color rgb="FF000000"/>
        <rFont val="Helvetica"/>
        <charset val="134"/>
      </rPr>
      <t>M</t>
    </r>
    <r>
      <rPr>
        <sz val="9"/>
        <color rgb="FF000000"/>
        <rFont val="Helvetica"/>
        <charset val="134"/>
      </rPr>
      <t xml:space="preserve"> = 0.28325 (</t>
    </r>
    <r>
      <rPr>
        <sz val="9"/>
        <color rgb="FF0000FF"/>
        <rFont val="Helvetica"/>
        <charset val="134"/>
      </rPr>
      <t xml:space="preserve">Griffin </t>
    </r>
    <r>
      <rPr>
        <i/>
        <sz val="9"/>
        <color rgb="FF0000FF"/>
        <rFont val="Helvetica"/>
        <charset val="134"/>
      </rPr>
      <t>et al.,</t>
    </r>
    <r>
      <rPr>
        <sz val="9"/>
        <color rgb="FF0000FF"/>
        <rFont val="Helvetica"/>
        <charset val="134"/>
      </rPr>
      <t xml:space="preserve"> 2000</t>
    </r>
    <r>
      <rPr>
        <sz val="9"/>
        <color rgb="FF000000"/>
        <rFont val="Helvetica"/>
        <charset val="134"/>
      </rPr>
      <t xml:space="preserve">). </t>
    </r>
  </si>
  <si>
    <r>
      <rPr>
        <sz val="9"/>
        <color rgb="FF000000"/>
        <rFont val="Helvetica"/>
        <charset val="134"/>
      </rPr>
      <t>f</t>
    </r>
    <r>
      <rPr>
        <vertAlign val="subscript"/>
        <sz val="9"/>
        <color rgb="FF000000"/>
        <rFont val="Helvetica"/>
        <charset val="134"/>
      </rPr>
      <t>cc</t>
    </r>
    <r>
      <rPr>
        <sz val="9"/>
        <color rgb="FF000000"/>
        <rFont val="Helvetica"/>
        <charset val="134"/>
      </rPr>
      <t xml:space="preserve"> = –0.55 and f </t>
    </r>
    <r>
      <rPr>
        <vertAlign val="subscript"/>
        <sz val="9"/>
        <color rgb="FF000000"/>
        <rFont val="Helvetica"/>
        <charset val="134"/>
      </rPr>
      <t>DM</t>
    </r>
    <r>
      <rPr>
        <sz val="9"/>
        <color rgb="FF000000"/>
        <rFont val="Helvetica"/>
        <charset val="134"/>
      </rPr>
      <t xml:space="preserve"> = 0.16, t = crystallisation time of zircon. λ = 1.867×10</t>
    </r>
    <r>
      <rPr>
        <vertAlign val="superscript"/>
        <sz val="9"/>
        <color rgb="FF000000"/>
        <rFont val="Helvetica"/>
        <charset val="134"/>
      </rPr>
      <t xml:space="preserve">–11 </t>
    </r>
    <r>
      <rPr>
        <sz val="9"/>
        <color rgb="FF000000"/>
        <rFont val="Helvetica"/>
        <charset val="134"/>
      </rPr>
      <t>year</t>
    </r>
    <r>
      <rPr>
        <vertAlign val="superscript"/>
        <sz val="9"/>
        <color rgb="FF000000"/>
        <rFont val="Helvetica"/>
        <charset val="134"/>
      </rPr>
      <t xml:space="preserve">–1 </t>
    </r>
    <r>
      <rPr>
        <sz val="9"/>
        <color rgb="FF000000"/>
        <rFont val="Helvetica"/>
        <charset val="134"/>
      </rPr>
      <t>(</t>
    </r>
    <r>
      <rPr>
        <sz val="9"/>
        <color rgb="FF0000FF"/>
        <rFont val="Helvetica"/>
        <charset val="134"/>
      </rPr>
      <t xml:space="preserve">Soderlud </t>
    </r>
    <r>
      <rPr>
        <i/>
        <sz val="9"/>
        <color rgb="FF0000FF"/>
        <rFont val="Helvetica"/>
        <charset val="134"/>
      </rPr>
      <t>et al.,</t>
    </r>
    <r>
      <rPr>
        <sz val="9"/>
        <color rgb="FF0000FF"/>
        <rFont val="Helvetica"/>
        <charset val="134"/>
      </rPr>
      <t xml:space="preserve"> 2004)</t>
    </r>
  </si>
  <si>
    <t>Table S1. LA-ICP-MS zircon U–Pb data of the granites in the Guaizihu region.</t>
  </si>
  <si>
    <t>Table S3. Zircon Hf isotope compositions for samples Yh05 and Yh06 of granites in the Guaizihu region.</t>
  </si>
  <si>
    <t>Table S2. Whole-rock chemical compositions of the granites in the Guaizihu region.</t>
  </si>
  <si>
    <r>
      <t xml:space="preserve">Blichert-Toft, J., &amp; Albarede, F. (1997). The Lu–Hf isotope geochemistry of chondrites and the evolution of the mantle–crust system. </t>
    </r>
    <r>
      <rPr>
        <i/>
        <sz val="10"/>
        <color rgb="FF000000"/>
        <rFont val="Helvetica"/>
        <family val="2"/>
      </rPr>
      <t>Earth and Planetary Science Letters, 148</t>
    </r>
    <r>
      <rPr>
        <sz val="10"/>
        <color rgb="FF000000"/>
        <rFont val="Helvetica"/>
        <family val="2"/>
      </rPr>
      <t>, 243–258.</t>
    </r>
  </si>
  <si>
    <t>Chen, Y. (2015). Variscan Granite Magmatism in Guaizihu Area of Ejinaqi, Inner Mongolia (unpublished MSc thesis). Chang’an University, Xi’an, China. (in Chinese with English abstract).</t>
  </si>
  <si>
    <r>
      <t xml:space="preserve">Liu, Q. F. (2015). </t>
    </r>
    <r>
      <rPr>
        <i/>
        <sz val="10"/>
        <color rgb="FF000000"/>
        <rFont val="Helvetica"/>
        <family val="2"/>
      </rPr>
      <t>Petrogenesis, Geochemistry and Tectonic implication of Guaizihu composite rock body in Alxa of Inner Mongolia</t>
    </r>
    <r>
      <rPr>
        <sz val="10"/>
        <color rgb="FF000000"/>
        <rFont val="Helvetica"/>
        <family val="2"/>
      </rPr>
      <t xml:space="preserve"> (unpublished MSc thesis). Chang’an University, Xi’an, China (In Chinese with English abstract).</t>
    </r>
  </si>
  <si>
    <r>
      <t xml:space="preserve">Ren, J. M. (2015). </t>
    </r>
    <r>
      <rPr>
        <i/>
        <sz val="10"/>
        <color rgb="FF000000"/>
        <rFont val="Helvetica"/>
        <family val="2"/>
      </rPr>
      <t>Study on Permian Granitoids in Dazhaganaobao, Ejinaqi, Inner Mongolia</t>
    </r>
    <r>
      <rPr>
        <sz val="10"/>
        <color rgb="FF000000"/>
        <rFont val="Helvetica"/>
        <family val="2"/>
      </rPr>
      <t>. (unpublished MSc thesis). Chang’an University, Xi’an, China (in Chinese with English abstract).</t>
    </r>
  </si>
  <si>
    <r>
      <t xml:space="preserve">Yan, H. Q., Chen, Y., Fan, M. C., Ren, J. M., Jiang, S., Lv, J. L., Zhao, S. X., &amp; Fan, C. F. (2015). Geochemical features and geological significance of Granitoid Rocks in Guaizihu, Ejinaqi, Inner Mongolia. </t>
    </r>
    <r>
      <rPr>
        <i/>
        <sz val="10"/>
        <color rgb="FF000000"/>
        <rFont val="Helvetica"/>
        <family val="2"/>
      </rPr>
      <t>Science China Press, 17</t>
    </r>
    <r>
      <rPr>
        <sz val="10"/>
        <color rgb="FF000000"/>
        <rFont val="Helvetica"/>
        <family val="2"/>
      </rPr>
      <t>(2), 97–105 (in Chinese with English abstract).</t>
    </r>
  </si>
  <si>
    <t>Griffin, W. L., Pearson, N. J., Belousova, E., Jackson, S. E., O'Reilly, S. Y., van Achterberg, E., &amp; Shee, S. R. (2000). The Hf-isotope composition of cratonic mantle: LAM-MC-ICPMS analysis of zircon megacrysts in kimberlites. Geochimica et Cosmochimica Acta, 64, 133–147. https://doi.org/10.1016/S0016-7037(99)00343-9</t>
  </si>
  <si>
    <t xml:space="preserve">Söderlud, U., Patchett, P. J., Vervoort, J. D., &amp; Isachsen, C. E. (2004). The 176Lu decay constant determined by Lu–Hf and U–Pb isotope systematics of Precambrian mafic intrusions. Earth and Planetary Science Letters, 219, 311–324. https://doi.org/10.1016/S0012-821X(04)00012-3 </t>
  </si>
  <si>
    <r>
      <rPr>
        <sz val="10"/>
        <color theme="1"/>
        <rFont val="Helvetica"/>
        <family val="2"/>
      </rPr>
      <t>Xie</t>
    </r>
    <r>
      <rPr>
        <i/>
        <sz val="10"/>
        <color theme="1"/>
        <rFont val="Helvetica"/>
        <family val="2"/>
      </rPr>
      <t xml:space="preserve"> et al. </t>
    </r>
    <r>
      <rPr>
        <sz val="10"/>
        <color theme="1"/>
        <rFont val="Helvetica"/>
        <family val="2"/>
      </rPr>
      <t>(2021). Supplementary papers</t>
    </r>
  </si>
  <si>
    <r>
      <t xml:space="preserve">Australian Journal of Earth Sciences, 68, </t>
    </r>
    <r>
      <rPr>
        <sz val="10"/>
        <color theme="1"/>
        <rFont val="Helvetica"/>
        <family val="2"/>
      </rPr>
      <t>https://doi.org/10.1080/08120099.2021.1866072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</si>
</sst>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0"/>
  </numFmts>
  <fonts count="29"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0"/>
      <color theme="1"/>
      <name val="Helvetica"/>
      <charset val="134"/>
    </font>
    <font>
      <b/>
      <sz val="10"/>
      <color rgb="FF000000"/>
      <name val="Helvetica"/>
      <charset val="134"/>
    </font>
    <font>
      <b/>
      <vertAlign val="superscript"/>
      <sz val="10"/>
      <color rgb="FF000000"/>
      <name val="Helvetica"/>
      <charset val="134"/>
    </font>
    <font>
      <sz val="10"/>
      <color rgb="FF000000"/>
      <name val="Helvetica"/>
      <charset val="134"/>
    </font>
    <font>
      <sz val="9"/>
      <color rgb="FF000000"/>
      <name val="Helvetica"/>
      <charset val="134"/>
    </font>
    <font>
      <b/>
      <i/>
      <sz val="10"/>
      <color rgb="FF000000"/>
      <name val="Helvetica"/>
      <charset val="134"/>
    </font>
    <font>
      <b/>
      <sz val="10"/>
      <color theme="1"/>
      <name val="Helvetica"/>
      <charset val="134"/>
    </font>
    <font>
      <sz val="10"/>
      <color theme="1"/>
      <name val="Times New Roman"/>
      <charset val="134"/>
    </font>
    <font>
      <b/>
      <vertAlign val="superscript"/>
      <sz val="10"/>
      <color theme="1"/>
      <name val="Helvetica"/>
      <charset val="134"/>
    </font>
    <font>
      <u/>
      <sz val="11"/>
      <color rgb="FF0000FF"/>
      <name val="Calibri"/>
      <scheme val="minor"/>
    </font>
    <font>
      <sz val="8"/>
      <name val="MS Sans Serif"/>
    </font>
    <font>
      <b/>
      <vertAlign val="subscript"/>
      <sz val="10"/>
      <color rgb="FF000000"/>
      <name val="Helvetica"/>
      <charset val="134"/>
    </font>
    <font>
      <vertAlign val="subscript"/>
      <sz val="10"/>
      <color rgb="FF000000"/>
      <name val="Helvetica"/>
      <charset val="134"/>
    </font>
    <font>
      <vertAlign val="superscript"/>
      <sz val="10"/>
      <color rgb="FF000000"/>
      <name val="Helvetica"/>
      <charset val="134"/>
    </font>
    <font>
      <sz val="10"/>
      <color rgb="FF000000"/>
      <name val="SimSun"/>
      <charset val="134"/>
    </font>
    <font>
      <vertAlign val="subscript"/>
      <sz val="9"/>
      <color rgb="FF000000"/>
      <name val="Helvetica"/>
      <charset val="134"/>
    </font>
    <font>
      <vertAlign val="superscript"/>
      <sz val="9"/>
      <color rgb="FF000000"/>
      <name val="Helvetica"/>
      <charset val="134"/>
    </font>
    <font>
      <sz val="9"/>
      <color rgb="FF000000"/>
      <name val="SimSun"/>
      <charset val="134"/>
    </font>
    <font>
      <sz val="9"/>
      <color rgb="FF0000FF"/>
      <name val="Helvetica"/>
      <charset val="134"/>
    </font>
    <font>
      <i/>
      <sz val="9"/>
      <color rgb="FF0000FF"/>
      <name val="Helvetica"/>
      <charset val="134"/>
    </font>
    <font>
      <vertAlign val="superscript"/>
      <sz val="10"/>
      <color theme="1"/>
      <name val="Helvetica"/>
      <charset val="134"/>
    </font>
    <font>
      <sz val="10"/>
      <name val="Helvetica"/>
      <family val="2"/>
    </font>
    <font>
      <sz val="10"/>
      <color rgb="FF000000"/>
      <name val="Helvetica"/>
      <family val="2"/>
    </font>
    <font>
      <i/>
      <sz val="10"/>
      <color rgb="FF000000"/>
      <name val="Helvetica"/>
      <family val="2"/>
    </font>
    <font>
      <u/>
      <sz val="10"/>
      <color rgb="FF0000FF"/>
      <name val="Helvetica"/>
      <family val="2"/>
    </font>
    <font>
      <sz val="10"/>
      <color theme="1"/>
      <name val="Helvetica"/>
      <family val="2"/>
    </font>
    <font>
      <i/>
      <sz val="10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12" fillId="0" borderId="0"/>
    <xf numFmtId="0" fontId="11" fillId="0" borderId="0" applyNumberFormat="0" applyFill="0" applyBorder="0" applyAlignment="0" applyProtection="0">
      <alignment vertical="center"/>
    </xf>
  </cellStyleXfs>
  <cellXfs count="67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top" wrapText="1"/>
    </xf>
    <xf numFmtId="166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166" fontId="5" fillId="0" borderId="0" xfId="0" applyNumberFormat="1" applyFont="1" applyAlignment="1">
      <alignment horizontal="right" vertical="top" wrapText="1"/>
    </xf>
    <xf numFmtId="2" fontId="5" fillId="0" borderId="0" xfId="0" applyNumberFormat="1" applyFont="1" applyFill="1" applyAlignment="1">
      <alignment horizontal="righ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top" wrapText="1"/>
    </xf>
    <xf numFmtId="166" fontId="5" fillId="0" borderId="2" xfId="0" applyNumberFormat="1" applyFont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7" fillId="0" borderId="1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vertical="top"/>
    </xf>
    <xf numFmtId="0" fontId="1" fillId="0" borderId="2" xfId="0" applyFont="1" applyFill="1" applyBorder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8" fillId="0" borderId="2" xfId="0" applyFont="1" applyFill="1" applyBorder="1" applyAlignment="1">
      <alignment vertical="top"/>
    </xf>
    <xf numFmtId="0" fontId="5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2" fontId="5" fillId="0" borderId="0" xfId="0" applyNumberFormat="1" applyFont="1" applyAlignment="1">
      <alignment horizontal="right" vertical="top" wrapText="1"/>
    </xf>
    <xf numFmtId="165" fontId="5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6" fillId="0" borderId="0" xfId="2" applyFont="1" applyAlignment="1"/>
    <xf numFmtId="0" fontId="26" fillId="0" borderId="0" xfId="2" applyFont="1" applyAlignment="1">
      <alignment vertical="center"/>
    </xf>
    <xf numFmtId="0" fontId="27" fillId="0" borderId="0" xfId="0" applyFont="1" applyAlignment="1">
      <alignment horizontal="right" vertical="top"/>
    </xf>
    <xf numFmtId="0" fontId="27" fillId="0" borderId="0" xfId="0" applyFont="1"/>
    <xf numFmtId="0" fontId="10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28" fillId="0" borderId="0" xfId="0" applyFont="1" applyAlignment="1">
      <alignment vertical="center"/>
    </xf>
  </cellXfs>
  <cellStyles count="3">
    <cellStyle name="Hyperlink" xfId="2" builtinId="8"/>
    <cellStyle name="Normal" xfId="0" builtinId="0"/>
    <cellStyle name="常规_cipw_GeoKit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0</xdr:rowOff>
    </xdr:from>
    <xdr:to>
      <xdr:col>0</xdr:col>
      <xdr:colOff>12700</xdr:colOff>
      <xdr:row>81</xdr:row>
      <xdr:rowOff>12700</xdr:rowOff>
    </xdr:to>
    <xdr:pic>
      <xdr:nvPicPr>
        <xdr:cNvPr id="2" name="Picture 20" descr="Fig.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700375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12700</xdr:colOff>
      <xdr:row>81</xdr:row>
      <xdr:rowOff>12700</xdr:rowOff>
    </xdr:to>
    <xdr:pic>
      <xdr:nvPicPr>
        <xdr:cNvPr id="3" name="Picture 19" descr="Fig.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700375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12700</xdr:colOff>
      <xdr:row>81</xdr:row>
      <xdr:rowOff>12700</xdr:rowOff>
    </xdr:to>
    <xdr:pic>
      <xdr:nvPicPr>
        <xdr:cNvPr id="4" name="Picture 18" descr="Fig.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5700375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doi.org/10.1016/S0012-821X(04)00012-3" TargetMode="External"/><Relationship Id="rId1" Type="http://schemas.openxmlformats.org/officeDocument/2006/relationships/hyperlink" Target="https://doi.org/10.1016/S0016-7037(99)00343-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opLeftCell="A41" zoomScaleNormal="100" workbookViewId="0">
      <selection activeCell="C7" sqref="C7"/>
    </sheetView>
  </sheetViews>
  <sheetFormatPr baseColWidth="10" defaultColWidth="11" defaultRowHeight="16"/>
  <cols>
    <col min="1" max="1" width="9.83203125" customWidth="1"/>
    <col min="2" max="16" width="8.83203125" customWidth="1"/>
  </cols>
  <sheetData>
    <row r="1" spans="1:16">
      <c r="A1" s="66" t="s">
        <v>222</v>
      </c>
    </row>
    <row r="2" spans="1:16">
      <c r="A2" s="66" t="s">
        <v>223</v>
      </c>
    </row>
    <row r="3" spans="1:16" ht="17" thickBot="1">
      <c r="A3" s="3" t="s">
        <v>212</v>
      </c>
    </row>
    <row r="4" spans="1:16" s="1" customFormat="1" ht="19" customHeight="1">
      <c r="A4" s="59" t="s">
        <v>0</v>
      </c>
      <c r="B4" s="44" t="s">
        <v>1</v>
      </c>
      <c r="C4" s="44" t="s">
        <v>2</v>
      </c>
      <c r="D4" s="61" t="s">
        <v>3</v>
      </c>
      <c r="E4" s="58" t="s">
        <v>4</v>
      </c>
      <c r="F4" s="58"/>
      <c r="G4" s="58" t="s">
        <v>5</v>
      </c>
      <c r="H4" s="58"/>
      <c r="I4" s="58" t="s">
        <v>6</v>
      </c>
      <c r="J4" s="58"/>
      <c r="K4" s="58" t="s">
        <v>7</v>
      </c>
      <c r="L4" s="58"/>
      <c r="M4" s="58" t="s">
        <v>5</v>
      </c>
      <c r="N4" s="58"/>
      <c r="O4" s="58" t="s">
        <v>8</v>
      </c>
      <c r="P4" s="58"/>
    </row>
    <row r="5" spans="1:16" s="1" customFormat="1" ht="17" customHeight="1">
      <c r="A5" s="60"/>
      <c r="B5" s="45" t="s">
        <v>9</v>
      </c>
      <c r="C5" s="45" t="s">
        <v>9</v>
      </c>
      <c r="D5" s="62"/>
      <c r="E5" s="45" t="s">
        <v>10</v>
      </c>
      <c r="F5" s="45" t="s">
        <v>11</v>
      </c>
      <c r="G5" s="45" t="s">
        <v>10</v>
      </c>
      <c r="H5" s="45" t="s">
        <v>11</v>
      </c>
      <c r="I5" s="45" t="s">
        <v>10</v>
      </c>
      <c r="J5" s="45" t="s">
        <v>11</v>
      </c>
      <c r="K5" s="45" t="s">
        <v>10</v>
      </c>
      <c r="L5" s="45" t="s">
        <v>11</v>
      </c>
      <c r="M5" s="49" t="s">
        <v>12</v>
      </c>
      <c r="N5" s="45" t="s">
        <v>11</v>
      </c>
      <c r="O5" s="49" t="s">
        <v>12</v>
      </c>
      <c r="P5" s="45" t="s">
        <v>11</v>
      </c>
    </row>
    <row r="6" spans="1:16">
      <c r="A6" s="7" t="s">
        <v>13</v>
      </c>
      <c r="B6" s="8">
        <v>228</v>
      </c>
      <c r="C6" s="8">
        <v>229</v>
      </c>
      <c r="D6" s="46">
        <v>1</v>
      </c>
      <c r="E6" s="8">
        <v>5.28E-2</v>
      </c>
      <c r="F6" s="8">
        <v>5.0000000000000001E-4</v>
      </c>
      <c r="G6" s="8">
        <v>0.3261</v>
      </c>
      <c r="H6" s="8">
        <v>4.4000000000000003E-3</v>
      </c>
      <c r="I6" s="8">
        <v>4.4900000000000002E-2</v>
      </c>
      <c r="J6" s="8">
        <v>5.0000000000000001E-4</v>
      </c>
      <c r="K6" s="8">
        <v>8.9999999999999998E-4</v>
      </c>
      <c r="L6" s="8">
        <v>2.0000000000000001E-4</v>
      </c>
      <c r="M6" s="8">
        <v>287</v>
      </c>
      <c r="N6" s="8">
        <v>3</v>
      </c>
      <c r="O6" s="8">
        <v>283</v>
      </c>
      <c r="P6" s="8">
        <v>3</v>
      </c>
    </row>
    <row r="7" spans="1:16">
      <c r="A7" s="7" t="s">
        <v>14</v>
      </c>
      <c r="B7" s="8">
        <v>428</v>
      </c>
      <c r="C7" s="8">
        <v>599</v>
      </c>
      <c r="D7" s="8">
        <v>0.71</v>
      </c>
      <c r="E7" s="8">
        <v>5.2400000000000002E-2</v>
      </c>
      <c r="F7" s="8">
        <v>5.0000000000000001E-4</v>
      </c>
      <c r="G7" s="8">
        <v>0.32550000000000001</v>
      </c>
      <c r="H7" s="8">
        <v>4.3E-3</v>
      </c>
      <c r="I7" s="8">
        <v>4.5100000000000001E-2</v>
      </c>
      <c r="J7" s="8">
        <v>4.0000000000000002E-4</v>
      </c>
      <c r="K7" s="8">
        <v>6.9999999999999999E-4</v>
      </c>
      <c r="L7" s="8">
        <v>2.0000000000000001E-4</v>
      </c>
      <c r="M7" s="8">
        <v>286</v>
      </c>
      <c r="N7" s="8">
        <v>3</v>
      </c>
      <c r="O7" s="8">
        <v>284</v>
      </c>
      <c r="P7" s="8">
        <v>3</v>
      </c>
    </row>
    <row r="8" spans="1:16">
      <c r="A8" s="7" t="s">
        <v>15</v>
      </c>
      <c r="B8" s="8">
        <v>103</v>
      </c>
      <c r="C8" s="8">
        <v>98</v>
      </c>
      <c r="D8" s="8">
        <v>1.05</v>
      </c>
      <c r="E8" s="8">
        <v>5.2299999999999999E-2</v>
      </c>
      <c r="F8" s="8">
        <v>2.3E-3</v>
      </c>
      <c r="G8" s="47">
        <v>0.32500000000000001</v>
      </c>
      <c r="H8" s="8">
        <v>1.67E-2</v>
      </c>
      <c r="I8" s="47">
        <v>4.4999999999999998E-2</v>
      </c>
      <c r="J8" s="8">
        <v>8.9999999999999998E-4</v>
      </c>
      <c r="K8" s="8">
        <v>1.6999999999999999E-3</v>
      </c>
      <c r="L8" s="8">
        <v>5.0000000000000001E-4</v>
      </c>
      <c r="M8" s="8">
        <v>286</v>
      </c>
      <c r="N8" s="8">
        <v>13</v>
      </c>
      <c r="O8" s="8">
        <v>284</v>
      </c>
      <c r="P8" s="8">
        <v>6</v>
      </c>
    </row>
    <row r="9" spans="1:16">
      <c r="A9" s="7" t="s">
        <v>16</v>
      </c>
      <c r="B9" s="8">
        <v>288</v>
      </c>
      <c r="C9" s="8">
        <v>397</v>
      </c>
      <c r="D9" s="8">
        <v>0.72</v>
      </c>
      <c r="E9" s="8">
        <v>5.2600000000000001E-2</v>
      </c>
      <c r="F9" s="8">
        <v>5.0000000000000001E-4</v>
      </c>
      <c r="G9" s="8">
        <v>0.32940000000000003</v>
      </c>
      <c r="H9" s="8">
        <v>6.1000000000000004E-3</v>
      </c>
      <c r="I9" s="8">
        <v>4.5400000000000003E-2</v>
      </c>
      <c r="J9" s="8">
        <v>6.9999999999999999E-4</v>
      </c>
      <c r="K9" s="8">
        <v>8.0000000000000004E-4</v>
      </c>
      <c r="L9" s="8">
        <v>2.0000000000000001E-4</v>
      </c>
      <c r="M9" s="8">
        <v>289</v>
      </c>
      <c r="N9" s="8">
        <v>5</v>
      </c>
      <c r="O9" s="8">
        <v>286</v>
      </c>
      <c r="P9" s="8">
        <v>4</v>
      </c>
    </row>
    <row r="10" spans="1:16">
      <c r="A10" s="7" t="s">
        <v>17</v>
      </c>
      <c r="B10" s="8">
        <v>223</v>
      </c>
      <c r="C10" s="8">
        <v>296</v>
      </c>
      <c r="D10" s="8">
        <v>0.75</v>
      </c>
      <c r="E10" s="47">
        <v>5.2999999999999999E-2</v>
      </c>
      <c r="F10" s="8">
        <v>8.9999999999999998E-4</v>
      </c>
      <c r="G10" s="47">
        <v>0.33200000000000002</v>
      </c>
      <c r="H10" s="8">
        <v>6.7000000000000002E-3</v>
      </c>
      <c r="I10" s="8">
        <v>4.5400000000000003E-2</v>
      </c>
      <c r="J10" s="8">
        <v>5.9999999999999995E-4</v>
      </c>
      <c r="K10" s="8">
        <v>1.1000000000000001E-3</v>
      </c>
      <c r="L10" s="8">
        <v>2.9999999999999997E-4</v>
      </c>
      <c r="M10" s="8">
        <v>291</v>
      </c>
      <c r="N10" s="8">
        <v>5</v>
      </c>
      <c r="O10" s="8">
        <v>287</v>
      </c>
      <c r="P10" s="8">
        <v>4</v>
      </c>
    </row>
    <row r="11" spans="1:16">
      <c r="A11" s="7" t="s">
        <v>18</v>
      </c>
      <c r="B11" s="8">
        <v>376</v>
      </c>
      <c r="C11" s="8">
        <v>621</v>
      </c>
      <c r="D11" s="46">
        <v>0.6</v>
      </c>
      <c r="E11" s="8">
        <v>5.3499999999999999E-2</v>
      </c>
      <c r="F11" s="8">
        <v>8.9999999999999998E-4</v>
      </c>
      <c r="G11" s="8">
        <v>0.33379999999999999</v>
      </c>
      <c r="H11" s="47">
        <v>1.4E-2</v>
      </c>
      <c r="I11" s="8">
        <v>4.5199999999999997E-2</v>
      </c>
      <c r="J11" s="8">
        <v>1.5E-3</v>
      </c>
      <c r="K11" s="8">
        <v>8.9999999999999998E-4</v>
      </c>
      <c r="L11" s="8">
        <v>2.9999999999999997E-4</v>
      </c>
      <c r="M11" s="8">
        <v>293</v>
      </c>
      <c r="N11" s="8">
        <v>11</v>
      </c>
      <c r="O11" s="8">
        <v>285</v>
      </c>
      <c r="P11" s="8">
        <v>9</v>
      </c>
    </row>
    <row r="12" spans="1:16">
      <c r="A12" s="7" t="s">
        <v>19</v>
      </c>
      <c r="B12" s="8">
        <v>188</v>
      </c>
      <c r="C12" s="8">
        <v>385</v>
      </c>
      <c r="D12" s="8">
        <v>0.49</v>
      </c>
      <c r="E12" s="8">
        <v>5.2200000000000003E-2</v>
      </c>
      <c r="F12" s="8">
        <v>1.8E-3</v>
      </c>
      <c r="G12" s="8">
        <v>0.32769999999999999</v>
      </c>
      <c r="H12" s="8">
        <v>1.37E-2</v>
      </c>
      <c r="I12" s="8">
        <v>4.5400000000000003E-2</v>
      </c>
      <c r="J12" s="8">
        <v>8.9999999999999998E-4</v>
      </c>
      <c r="K12" s="8">
        <v>1.1999999999999999E-3</v>
      </c>
      <c r="L12" s="8">
        <v>4.0000000000000002E-4</v>
      </c>
      <c r="M12" s="8">
        <v>288</v>
      </c>
      <c r="N12" s="8">
        <v>10</v>
      </c>
      <c r="O12" s="8">
        <v>286</v>
      </c>
      <c r="P12" s="8">
        <v>6</v>
      </c>
    </row>
    <row r="13" spans="1:16">
      <c r="A13" s="7" t="s">
        <v>20</v>
      </c>
      <c r="B13" s="8">
        <v>278</v>
      </c>
      <c r="C13" s="8">
        <v>520</v>
      </c>
      <c r="D13" s="8">
        <v>0.54</v>
      </c>
      <c r="E13" s="8">
        <v>5.28E-2</v>
      </c>
      <c r="F13" s="8">
        <v>2.8999999999999998E-3</v>
      </c>
      <c r="G13" s="8">
        <v>0.32829999999999998</v>
      </c>
      <c r="H13" s="8">
        <v>1.7899999999999999E-2</v>
      </c>
      <c r="I13" s="8">
        <v>4.53E-2</v>
      </c>
      <c r="J13" s="8">
        <v>1.6000000000000001E-3</v>
      </c>
      <c r="K13" s="8">
        <v>1.1000000000000001E-3</v>
      </c>
      <c r="L13" s="8">
        <v>4.0000000000000002E-4</v>
      </c>
      <c r="M13" s="8">
        <v>288</v>
      </c>
      <c r="N13" s="8">
        <v>14</v>
      </c>
      <c r="O13" s="8">
        <v>285</v>
      </c>
      <c r="P13" s="8">
        <v>10</v>
      </c>
    </row>
    <row r="14" spans="1:16">
      <c r="A14" s="7" t="s">
        <v>21</v>
      </c>
      <c r="B14" s="8">
        <v>372</v>
      </c>
      <c r="C14" s="8">
        <v>484</v>
      </c>
      <c r="D14" s="8">
        <v>0.77</v>
      </c>
      <c r="E14" s="8">
        <v>5.3499999999999999E-2</v>
      </c>
      <c r="F14" s="8">
        <v>2.3999999999999998E-3</v>
      </c>
      <c r="G14" s="8">
        <v>0.33629999999999999</v>
      </c>
      <c r="H14" s="8">
        <v>1.7500000000000002E-2</v>
      </c>
      <c r="I14" s="8">
        <v>4.5499999999999999E-2</v>
      </c>
      <c r="J14" s="8">
        <v>8.0000000000000004E-4</v>
      </c>
      <c r="K14" s="8">
        <v>8.0000000000000004E-4</v>
      </c>
      <c r="L14" s="8">
        <v>2.9999999999999997E-4</v>
      </c>
      <c r="M14" s="8">
        <v>294</v>
      </c>
      <c r="N14" s="8">
        <v>13</v>
      </c>
      <c r="O14" s="8">
        <v>287</v>
      </c>
      <c r="P14" s="8">
        <v>5</v>
      </c>
    </row>
    <row r="15" spans="1:16">
      <c r="A15" s="7" t="s">
        <v>22</v>
      </c>
      <c r="B15" s="8">
        <v>95</v>
      </c>
      <c r="C15" s="8">
        <v>187</v>
      </c>
      <c r="D15" s="8">
        <v>0.51</v>
      </c>
      <c r="E15" s="8">
        <v>5.2699999999999997E-2</v>
      </c>
      <c r="F15" s="8">
        <v>1.6000000000000001E-3</v>
      </c>
      <c r="G15" s="8">
        <v>0.33029999999999998</v>
      </c>
      <c r="H15" s="8">
        <v>1.37E-2</v>
      </c>
      <c r="I15" s="8">
        <v>4.5499999999999999E-2</v>
      </c>
      <c r="J15" s="8">
        <v>1.1999999999999999E-3</v>
      </c>
      <c r="K15" s="8">
        <v>1.8E-3</v>
      </c>
      <c r="L15" s="8">
        <v>5.0000000000000001E-4</v>
      </c>
      <c r="M15" s="8">
        <v>290</v>
      </c>
      <c r="N15" s="8">
        <v>10</v>
      </c>
      <c r="O15" s="8">
        <v>287</v>
      </c>
      <c r="P15" s="8">
        <v>7</v>
      </c>
    </row>
    <row r="16" spans="1:16">
      <c r="A16" s="7" t="s">
        <v>23</v>
      </c>
      <c r="B16" s="8">
        <v>249</v>
      </c>
      <c r="C16" s="8">
        <v>194</v>
      </c>
      <c r="D16" s="8">
        <v>1.28</v>
      </c>
      <c r="E16" s="8">
        <v>5.2400000000000002E-2</v>
      </c>
      <c r="F16" s="8">
        <v>1.4E-3</v>
      </c>
      <c r="G16" s="8">
        <v>0.32319999999999999</v>
      </c>
      <c r="H16" s="8">
        <v>9.4999999999999998E-3</v>
      </c>
      <c r="I16" s="8">
        <v>4.4699999999999997E-2</v>
      </c>
      <c r="J16" s="8">
        <v>6.9999999999999999E-4</v>
      </c>
      <c r="K16" s="8">
        <v>1.1999999999999999E-3</v>
      </c>
      <c r="L16" s="8">
        <v>2.9999999999999997E-4</v>
      </c>
      <c r="M16" s="8">
        <v>284</v>
      </c>
      <c r="N16" s="8">
        <v>7</v>
      </c>
      <c r="O16" s="8">
        <v>282</v>
      </c>
      <c r="P16" s="8">
        <v>4</v>
      </c>
    </row>
    <row r="17" spans="1:16">
      <c r="A17" s="7" t="s">
        <v>24</v>
      </c>
      <c r="B17" s="8">
        <v>196</v>
      </c>
      <c r="C17" s="8">
        <v>269</v>
      </c>
      <c r="D17" s="8">
        <v>0.73</v>
      </c>
      <c r="E17" s="8">
        <v>5.3100000000000001E-2</v>
      </c>
      <c r="F17" s="8">
        <v>6.9999999999999999E-4</v>
      </c>
      <c r="G17" s="8">
        <v>0.32729999999999998</v>
      </c>
      <c r="H17" s="8">
        <v>5.8999999999999999E-3</v>
      </c>
      <c r="I17" s="8">
        <v>4.48E-2</v>
      </c>
      <c r="J17" s="8">
        <v>5.9999999999999995E-4</v>
      </c>
      <c r="K17" s="8">
        <v>1.2999999999999999E-3</v>
      </c>
      <c r="L17" s="8">
        <v>2.9999999999999997E-4</v>
      </c>
      <c r="M17" s="8">
        <v>288</v>
      </c>
      <c r="N17" s="8">
        <v>5</v>
      </c>
      <c r="O17" s="8">
        <v>282</v>
      </c>
      <c r="P17" s="8">
        <v>3</v>
      </c>
    </row>
    <row r="18" spans="1:16">
      <c r="A18" s="7" t="s">
        <v>25</v>
      </c>
      <c r="B18" s="8">
        <v>226</v>
      </c>
      <c r="C18" s="8">
        <v>313</v>
      </c>
      <c r="D18" s="8">
        <v>0.72</v>
      </c>
      <c r="E18" s="47">
        <v>5.2999999999999999E-2</v>
      </c>
      <c r="F18" s="8">
        <v>8.9999999999999998E-4</v>
      </c>
      <c r="G18" s="8">
        <v>0.33179999999999998</v>
      </c>
      <c r="H18" s="8">
        <v>7.4000000000000003E-3</v>
      </c>
      <c r="I18" s="8">
        <v>4.53E-2</v>
      </c>
      <c r="J18" s="8">
        <v>5.9999999999999995E-4</v>
      </c>
      <c r="K18" s="8">
        <v>1.1000000000000001E-3</v>
      </c>
      <c r="L18" s="8">
        <v>2.0000000000000001E-4</v>
      </c>
      <c r="M18" s="8">
        <v>291</v>
      </c>
      <c r="N18" s="8">
        <v>6</v>
      </c>
      <c r="O18" s="8">
        <v>286</v>
      </c>
      <c r="P18" s="8">
        <v>4</v>
      </c>
    </row>
    <row r="19" spans="1:16">
      <c r="A19" s="7" t="s">
        <v>26</v>
      </c>
      <c r="B19" s="8">
        <v>203</v>
      </c>
      <c r="C19" s="8">
        <v>210</v>
      </c>
      <c r="D19" s="8">
        <v>0.97</v>
      </c>
      <c r="E19" s="47">
        <v>5.2999999999999999E-2</v>
      </c>
      <c r="F19" s="47">
        <v>1E-3</v>
      </c>
      <c r="G19" s="8">
        <v>0.32950000000000002</v>
      </c>
      <c r="H19" s="8">
        <v>7.4999999999999997E-3</v>
      </c>
      <c r="I19" s="8">
        <v>4.5100000000000001E-2</v>
      </c>
      <c r="J19" s="8">
        <v>6.9999999999999999E-4</v>
      </c>
      <c r="K19" s="8">
        <v>1.5E-3</v>
      </c>
      <c r="L19" s="8">
        <v>2.9999999999999997E-4</v>
      </c>
      <c r="M19" s="8">
        <v>289</v>
      </c>
      <c r="N19" s="8">
        <v>6</v>
      </c>
      <c r="O19" s="8">
        <v>284</v>
      </c>
      <c r="P19" s="8">
        <v>4</v>
      </c>
    </row>
    <row r="20" spans="1:16">
      <c r="A20" s="7" t="s">
        <v>27</v>
      </c>
      <c r="B20" s="8">
        <v>248</v>
      </c>
      <c r="C20" s="8">
        <v>297</v>
      </c>
      <c r="D20" s="8">
        <v>0.83</v>
      </c>
      <c r="E20" s="8">
        <v>5.21E-2</v>
      </c>
      <c r="F20" s="8">
        <v>1.5E-3</v>
      </c>
      <c r="G20" s="8">
        <v>0.32529999999999998</v>
      </c>
      <c r="H20" s="8">
        <v>1.04E-2</v>
      </c>
      <c r="I20" s="8">
        <v>4.5199999999999997E-2</v>
      </c>
      <c r="J20" s="8">
        <v>5.0000000000000001E-4</v>
      </c>
      <c r="K20" s="8">
        <v>1.1999999999999999E-3</v>
      </c>
      <c r="L20" s="8">
        <v>2.0000000000000001E-4</v>
      </c>
      <c r="M20" s="8">
        <v>286</v>
      </c>
      <c r="N20" s="8">
        <v>8</v>
      </c>
      <c r="O20" s="8">
        <v>285</v>
      </c>
      <c r="P20" s="8">
        <v>3</v>
      </c>
    </row>
    <row r="21" spans="1:16">
      <c r="A21" s="7" t="s">
        <v>28</v>
      </c>
      <c r="B21" s="8">
        <v>183</v>
      </c>
      <c r="C21" s="8">
        <v>201</v>
      </c>
      <c r="D21" s="8">
        <v>0.91</v>
      </c>
      <c r="E21" s="8">
        <v>5.2400000000000002E-2</v>
      </c>
      <c r="F21" s="8">
        <v>1.2999999999999999E-3</v>
      </c>
      <c r="G21" s="8">
        <v>0.32169999999999999</v>
      </c>
      <c r="H21" s="8">
        <v>7.4000000000000003E-3</v>
      </c>
      <c r="I21" s="8">
        <v>4.48E-2</v>
      </c>
      <c r="J21" s="8">
        <v>4.0000000000000002E-4</v>
      </c>
      <c r="K21" s="8">
        <v>1.6000000000000001E-3</v>
      </c>
      <c r="L21" s="8">
        <v>2.0000000000000001E-4</v>
      </c>
      <c r="M21" s="8">
        <v>283</v>
      </c>
      <c r="N21" s="8">
        <v>6</v>
      </c>
      <c r="O21" s="8">
        <v>283</v>
      </c>
      <c r="P21" s="8">
        <v>2</v>
      </c>
    </row>
    <row r="22" spans="1:16">
      <c r="A22" s="7" t="s">
        <v>29</v>
      </c>
      <c r="B22" s="8">
        <v>402</v>
      </c>
      <c r="C22" s="8">
        <v>457</v>
      </c>
      <c r="D22" s="8">
        <v>0.88</v>
      </c>
      <c r="E22" s="8">
        <v>5.2499999999999998E-2</v>
      </c>
      <c r="F22" s="8">
        <v>5.9999999999999995E-4</v>
      </c>
      <c r="G22" s="8">
        <v>0.32590000000000002</v>
      </c>
      <c r="H22" s="8">
        <v>4.1000000000000003E-3</v>
      </c>
      <c r="I22" s="8">
        <v>4.5100000000000001E-2</v>
      </c>
      <c r="J22" s="8">
        <v>5.0000000000000001E-4</v>
      </c>
      <c r="K22" s="8">
        <v>8.0000000000000004E-4</v>
      </c>
      <c r="L22" s="8">
        <v>1E-4</v>
      </c>
      <c r="M22" s="8">
        <v>286</v>
      </c>
      <c r="N22" s="8">
        <v>3</v>
      </c>
      <c r="O22" s="8">
        <v>285</v>
      </c>
      <c r="P22" s="8">
        <v>3</v>
      </c>
    </row>
    <row r="23" spans="1:16">
      <c r="A23" s="7" t="s">
        <v>30</v>
      </c>
      <c r="B23" s="8">
        <v>235</v>
      </c>
      <c r="C23" s="8">
        <v>308</v>
      </c>
      <c r="D23" s="8">
        <v>0.76</v>
      </c>
      <c r="E23" s="8">
        <v>5.28E-2</v>
      </c>
      <c r="F23" s="8">
        <v>8.0000000000000004E-4</v>
      </c>
      <c r="G23" s="47">
        <v>0.32900000000000001</v>
      </c>
      <c r="H23" s="47">
        <v>6.0000000000000001E-3</v>
      </c>
      <c r="I23" s="8">
        <v>4.5199999999999997E-2</v>
      </c>
      <c r="J23" s="8">
        <v>4.0000000000000002E-4</v>
      </c>
      <c r="K23" s="8">
        <v>1.2999999999999999E-3</v>
      </c>
      <c r="L23" s="8">
        <v>2.0000000000000001E-4</v>
      </c>
      <c r="M23" s="8">
        <v>289</v>
      </c>
      <c r="N23" s="8">
        <v>5</v>
      </c>
      <c r="O23" s="8">
        <v>285</v>
      </c>
      <c r="P23" s="8">
        <v>3</v>
      </c>
    </row>
    <row r="24" spans="1:16">
      <c r="A24" s="7" t="s">
        <v>31</v>
      </c>
      <c r="B24" s="8">
        <v>126</v>
      </c>
      <c r="C24" s="8">
        <v>175</v>
      </c>
      <c r="D24" s="8">
        <v>0.67</v>
      </c>
      <c r="E24" s="8">
        <v>5.2299999999999999E-2</v>
      </c>
      <c r="F24" s="8">
        <v>5.9999999999999995E-4</v>
      </c>
      <c r="G24" s="8">
        <v>0.30880000000000002</v>
      </c>
      <c r="H24" s="8">
        <v>4.7999999999999996E-3</v>
      </c>
      <c r="I24" s="8">
        <v>4.2799999999999998E-2</v>
      </c>
      <c r="J24" s="8">
        <v>4.0000000000000002E-4</v>
      </c>
      <c r="K24" s="8">
        <v>1.6999999999999999E-3</v>
      </c>
      <c r="L24" s="8">
        <v>2.9999999999999997E-4</v>
      </c>
      <c r="M24" s="8">
        <v>273</v>
      </c>
      <c r="N24" s="8">
        <v>4</v>
      </c>
      <c r="O24" s="8">
        <v>270</v>
      </c>
      <c r="P24" s="8">
        <v>3</v>
      </c>
    </row>
    <row r="25" spans="1:16">
      <c r="A25" s="7" t="s">
        <v>32</v>
      </c>
      <c r="B25" s="8">
        <v>52</v>
      </c>
      <c r="C25" s="8">
        <v>106</v>
      </c>
      <c r="D25" s="8">
        <v>0.59</v>
      </c>
      <c r="E25" s="8">
        <v>5.1900000000000002E-2</v>
      </c>
      <c r="F25" s="8">
        <v>1.5E-3</v>
      </c>
      <c r="G25" s="8">
        <v>0.30259999999999998</v>
      </c>
      <c r="H25" s="8">
        <v>9.2999999999999992E-3</v>
      </c>
      <c r="I25" s="8">
        <v>4.2500000000000003E-2</v>
      </c>
      <c r="J25" s="8">
        <v>8.0000000000000004E-4</v>
      </c>
      <c r="K25" s="47">
        <v>3.0000000000000001E-3</v>
      </c>
      <c r="L25" s="8">
        <v>6.9999999999999999E-4</v>
      </c>
      <c r="M25" s="8">
        <v>268</v>
      </c>
      <c r="N25" s="8">
        <v>7</v>
      </c>
      <c r="O25" s="8">
        <v>267</v>
      </c>
      <c r="P25" s="8">
        <v>5</v>
      </c>
    </row>
    <row r="26" spans="1:16">
      <c r="A26" s="7" t="s">
        <v>33</v>
      </c>
      <c r="B26" s="8">
        <v>409</v>
      </c>
      <c r="C26" s="8">
        <v>334</v>
      </c>
      <c r="D26" s="46">
        <v>0.7</v>
      </c>
      <c r="E26" s="8">
        <v>5.1799999999999999E-2</v>
      </c>
      <c r="F26" s="8">
        <v>8.9999999999999998E-4</v>
      </c>
      <c r="G26" s="8">
        <v>0.30609999999999998</v>
      </c>
      <c r="H26" s="8">
        <v>7.6E-3</v>
      </c>
      <c r="I26" s="8">
        <v>4.2799999999999998E-2</v>
      </c>
      <c r="J26" s="8">
        <v>6.9999999999999999E-4</v>
      </c>
      <c r="K26" s="8">
        <v>5.9999999999999995E-4</v>
      </c>
      <c r="L26" s="8">
        <v>1E-4</v>
      </c>
      <c r="M26" s="8">
        <v>271</v>
      </c>
      <c r="N26" s="8">
        <v>6</v>
      </c>
      <c r="O26" s="8">
        <v>270</v>
      </c>
      <c r="P26" s="8">
        <v>5</v>
      </c>
    </row>
    <row r="27" spans="1:16">
      <c r="A27" s="7" t="s">
        <v>34</v>
      </c>
      <c r="B27" s="8">
        <v>371</v>
      </c>
      <c r="C27" s="8">
        <v>390</v>
      </c>
      <c r="D27" s="8">
        <v>0.79</v>
      </c>
      <c r="E27" s="8">
        <v>5.1700000000000003E-2</v>
      </c>
      <c r="F27" s="8">
        <v>5.9999999999999995E-4</v>
      </c>
      <c r="G27" s="8">
        <v>0.30759999999999998</v>
      </c>
      <c r="H27" s="8">
        <v>6.6E-3</v>
      </c>
      <c r="I27" s="8">
        <v>4.3099999999999999E-2</v>
      </c>
      <c r="J27" s="8">
        <v>6.9999999999999999E-4</v>
      </c>
      <c r="K27" s="8">
        <v>5.9999999999999995E-4</v>
      </c>
      <c r="L27" s="8">
        <v>1E-4</v>
      </c>
      <c r="M27" s="8">
        <v>272</v>
      </c>
      <c r="N27" s="8">
        <v>5</v>
      </c>
      <c r="O27" s="8">
        <v>272</v>
      </c>
      <c r="P27" s="8">
        <v>5</v>
      </c>
    </row>
    <row r="28" spans="1:16">
      <c r="A28" s="7" t="s">
        <v>35</v>
      </c>
      <c r="B28" s="8">
        <v>428</v>
      </c>
      <c r="C28" s="8">
        <v>459</v>
      </c>
      <c r="D28" s="8">
        <v>0.48</v>
      </c>
      <c r="E28" s="8">
        <v>5.2400000000000002E-2</v>
      </c>
      <c r="F28" s="47">
        <v>1E-3</v>
      </c>
      <c r="G28" s="8">
        <v>0.30930000000000002</v>
      </c>
      <c r="H28" s="8">
        <v>7.1000000000000004E-3</v>
      </c>
      <c r="I28" s="8">
        <v>4.2799999999999998E-2</v>
      </c>
      <c r="J28" s="8">
        <v>5.0000000000000001E-4</v>
      </c>
      <c r="K28" s="8">
        <v>4.0000000000000002E-4</v>
      </c>
      <c r="L28" s="8">
        <v>1E-4</v>
      </c>
      <c r="M28" s="8">
        <v>274</v>
      </c>
      <c r="N28" s="8">
        <v>5</v>
      </c>
      <c r="O28" s="8">
        <v>270</v>
      </c>
      <c r="P28" s="8">
        <v>3</v>
      </c>
    </row>
    <row r="29" spans="1:16">
      <c r="A29" s="7" t="s">
        <v>36</v>
      </c>
      <c r="B29" s="8">
        <v>61</v>
      </c>
      <c r="C29" s="8">
        <v>62</v>
      </c>
      <c r="D29" s="8">
        <v>0.76</v>
      </c>
      <c r="E29" s="8">
        <v>5.3600000000000002E-2</v>
      </c>
      <c r="F29" s="8">
        <v>6.1000000000000004E-3</v>
      </c>
      <c r="G29" s="8">
        <v>0.31159999999999999</v>
      </c>
      <c r="H29" s="8">
        <v>2.5100000000000001E-2</v>
      </c>
      <c r="I29" s="8">
        <v>4.2900000000000001E-2</v>
      </c>
      <c r="J29" s="8">
        <v>2.5999999999999999E-3</v>
      </c>
      <c r="K29" s="8">
        <v>2.0000000000000001E-4</v>
      </c>
      <c r="L29" s="47">
        <v>0</v>
      </c>
      <c r="M29" s="8">
        <v>275</v>
      </c>
      <c r="N29" s="8">
        <v>19</v>
      </c>
      <c r="O29" s="8">
        <v>271</v>
      </c>
      <c r="P29" s="8">
        <v>16</v>
      </c>
    </row>
    <row r="30" spans="1:16">
      <c r="A30" s="7" t="s">
        <v>37</v>
      </c>
      <c r="B30" s="8">
        <v>52</v>
      </c>
      <c r="C30" s="8">
        <v>59</v>
      </c>
      <c r="D30" s="8">
        <v>0.48</v>
      </c>
      <c r="E30" s="8">
        <v>5.2499999999999998E-2</v>
      </c>
      <c r="F30" s="8">
        <v>1.2999999999999999E-3</v>
      </c>
      <c r="G30" s="8">
        <v>0.30480000000000002</v>
      </c>
      <c r="H30" s="8">
        <v>8.0999999999999996E-3</v>
      </c>
      <c r="I30" s="8">
        <v>4.2200000000000001E-2</v>
      </c>
      <c r="J30" s="8">
        <v>5.0000000000000001E-4</v>
      </c>
      <c r="K30" s="8">
        <v>2.7000000000000001E-3</v>
      </c>
      <c r="L30" s="8">
        <v>8.0000000000000004E-4</v>
      </c>
      <c r="M30" s="8">
        <v>270</v>
      </c>
      <c r="N30" s="8">
        <v>6</v>
      </c>
      <c r="O30" s="8">
        <v>267</v>
      </c>
      <c r="P30" s="8">
        <v>3</v>
      </c>
    </row>
    <row r="31" spans="1:16">
      <c r="A31" s="7" t="s">
        <v>38</v>
      </c>
      <c r="B31" s="8">
        <v>118</v>
      </c>
      <c r="C31" s="8">
        <v>133</v>
      </c>
      <c r="D31" s="46">
        <v>0.6</v>
      </c>
      <c r="E31" s="8">
        <v>5.1799999999999999E-2</v>
      </c>
      <c r="F31" s="8">
        <v>1.1999999999999999E-3</v>
      </c>
      <c r="G31" s="8">
        <v>0.3049</v>
      </c>
      <c r="H31" s="8">
        <v>9.4000000000000004E-3</v>
      </c>
      <c r="I31" s="8">
        <v>4.2599999999999999E-2</v>
      </c>
      <c r="J31" s="8">
        <v>8.0000000000000004E-4</v>
      </c>
      <c r="K31" s="8">
        <v>1.1000000000000001E-3</v>
      </c>
      <c r="L31" s="8">
        <v>4.0000000000000002E-4</v>
      </c>
      <c r="M31" s="8">
        <v>270</v>
      </c>
      <c r="N31" s="8">
        <v>7</v>
      </c>
      <c r="O31" s="8">
        <v>269</v>
      </c>
      <c r="P31" s="8">
        <v>5</v>
      </c>
    </row>
    <row r="32" spans="1:16">
      <c r="A32" s="7" t="s">
        <v>39</v>
      </c>
      <c r="B32" s="8">
        <v>75</v>
      </c>
      <c r="C32" s="8">
        <v>59</v>
      </c>
      <c r="D32" s="8">
        <v>0.35</v>
      </c>
      <c r="E32" s="8">
        <v>5.2900000000000003E-2</v>
      </c>
      <c r="F32" s="8">
        <v>5.1000000000000004E-3</v>
      </c>
      <c r="G32" s="47">
        <v>0.30599999999999999</v>
      </c>
      <c r="H32" s="8">
        <v>2.64E-2</v>
      </c>
      <c r="I32" s="8">
        <v>4.2299999999999997E-2</v>
      </c>
      <c r="J32" s="8">
        <v>1.2999999999999999E-3</v>
      </c>
      <c r="K32" s="8">
        <v>1.1999999999999999E-3</v>
      </c>
      <c r="L32" s="8">
        <v>5.9999999999999995E-4</v>
      </c>
      <c r="M32" s="8">
        <v>271</v>
      </c>
      <c r="N32" s="8">
        <v>21</v>
      </c>
      <c r="O32" s="8">
        <v>267</v>
      </c>
      <c r="P32" s="8">
        <v>8</v>
      </c>
    </row>
    <row r="33" spans="1:16">
      <c r="A33" s="7" t="s">
        <v>40</v>
      </c>
      <c r="B33" s="8">
        <v>194</v>
      </c>
      <c r="C33" s="8">
        <v>174</v>
      </c>
      <c r="D33" s="8">
        <v>0.57999999999999996</v>
      </c>
      <c r="E33" s="8">
        <v>5.2499999999999998E-2</v>
      </c>
      <c r="F33" s="8">
        <v>8.9999999999999998E-4</v>
      </c>
      <c r="G33" s="8">
        <v>0.30590000000000001</v>
      </c>
      <c r="H33" s="8">
        <v>6.4000000000000003E-3</v>
      </c>
      <c r="I33" s="8">
        <v>4.2200000000000001E-2</v>
      </c>
      <c r="J33" s="8">
        <v>5.0000000000000001E-4</v>
      </c>
      <c r="K33" s="8">
        <v>5.9999999999999995E-4</v>
      </c>
      <c r="L33" s="8">
        <v>2.0000000000000001E-4</v>
      </c>
      <c r="M33" s="8">
        <v>271</v>
      </c>
      <c r="N33" s="8">
        <v>5</v>
      </c>
      <c r="O33" s="8">
        <v>267</v>
      </c>
      <c r="P33" s="8">
        <v>3</v>
      </c>
    </row>
    <row r="34" spans="1:16">
      <c r="A34" s="7" t="s">
        <v>41</v>
      </c>
      <c r="B34" s="8">
        <v>323</v>
      </c>
      <c r="C34" s="8">
        <v>382</v>
      </c>
      <c r="D34" s="8">
        <v>0.91</v>
      </c>
      <c r="E34" s="8">
        <v>5.2600000000000001E-2</v>
      </c>
      <c r="F34" s="8">
        <v>8.0000000000000004E-4</v>
      </c>
      <c r="G34" s="47">
        <v>0.313</v>
      </c>
      <c r="H34" s="47">
        <v>1.37E-2</v>
      </c>
      <c r="I34" s="8">
        <v>4.3099999999999999E-2</v>
      </c>
      <c r="J34" s="8">
        <v>1.6999999999999999E-3</v>
      </c>
      <c r="K34" s="8">
        <v>5.9999999999999995E-4</v>
      </c>
      <c r="L34" s="8">
        <v>2.0000000000000001E-4</v>
      </c>
      <c r="M34" s="8">
        <v>277</v>
      </c>
      <c r="N34" s="8">
        <v>11</v>
      </c>
      <c r="O34" s="8">
        <v>272</v>
      </c>
      <c r="P34" s="8">
        <v>11</v>
      </c>
    </row>
    <row r="35" spans="1:16">
      <c r="A35" s="7" t="s">
        <v>42</v>
      </c>
      <c r="B35" s="8">
        <v>132</v>
      </c>
      <c r="C35" s="8">
        <v>168</v>
      </c>
      <c r="D35" s="8">
        <v>0.38</v>
      </c>
      <c r="E35" s="8">
        <v>5.21E-2</v>
      </c>
      <c r="F35" s="8">
        <v>2.0999999999999999E-3</v>
      </c>
      <c r="G35" s="8">
        <v>0.31069999999999998</v>
      </c>
      <c r="H35" s="47">
        <v>1.7000000000000001E-2</v>
      </c>
      <c r="I35" s="8">
        <v>4.3099999999999999E-2</v>
      </c>
      <c r="J35" s="8">
        <v>8.9999999999999998E-4</v>
      </c>
      <c r="K35" s="47">
        <v>1E-3</v>
      </c>
      <c r="L35" s="8">
        <v>5.0000000000000001E-4</v>
      </c>
      <c r="M35" s="8">
        <v>275</v>
      </c>
      <c r="N35" s="8">
        <v>13</v>
      </c>
      <c r="O35" s="8">
        <v>272</v>
      </c>
      <c r="P35" s="8">
        <v>5</v>
      </c>
    </row>
    <row r="36" spans="1:16">
      <c r="A36" s="7" t="s">
        <v>43</v>
      </c>
      <c r="B36" s="8">
        <v>146</v>
      </c>
      <c r="C36" s="8">
        <v>127</v>
      </c>
      <c r="D36" s="46">
        <v>0.8</v>
      </c>
      <c r="E36" s="47">
        <v>5.2999999999999999E-2</v>
      </c>
      <c r="F36" s="8">
        <v>1.5E-3</v>
      </c>
      <c r="G36" s="8">
        <v>0.31159999999999999</v>
      </c>
      <c r="H36" s="47">
        <v>1.37E-2</v>
      </c>
      <c r="I36" s="8">
        <v>4.2700000000000002E-2</v>
      </c>
      <c r="J36" s="8">
        <v>1.5E-3</v>
      </c>
      <c r="K36" s="8">
        <v>1.1000000000000001E-3</v>
      </c>
      <c r="L36" s="8">
        <v>2.9999999999999997E-4</v>
      </c>
      <c r="M36" s="8">
        <v>275</v>
      </c>
      <c r="N36" s="8">
        <v>11</v>
      </c>
      <c r="O36" s="8">
        <v>269</v>
      </c>
      <c r="P36" s="8">
        <v>9</v>
      </c>
    </row>
    <row r="37" spans="1:16">
      <c r="A37" s="13" t="s">
        <v>44</v>
      </c>
      <c r="B37" s="14">
        <v>129</v>
      </c>
      <c r="C37" s="14">
        <v>200</v>
      </c>
      <c r="D37" s="14">
        <v>0.56999999999999995</v>
      </c>
      <c r="E37" s="14">
        <v>5.2699999999999997E-2</v>
      </c>
      <c r="F37" s="14">
        <v>2.5999999999999999E-3</v>
      </c>
      <c r="G37" s="14">
        <v>0.31040000000000001</v>
      </c>
      <c r="H37" s="14">
        <v>2.7799999999999998E-2</v>
      </c>
      <c r="I37" s="14">
        <v>4.2299999999999997E-2</v>
      </c>
      <c r="J37" s="14">
        <v>2.0999999999999999E-3</v>
      </c>
      <c r="K37" s="14">
        <v>1.6000000000000001E-3</v>
      </c>
      <c r="L37" s="14">
        <v>2.9999999999999997E-4</v>
      </c>
      <c r="M37" s="14">
        <v>275</v>
      </c>
      <c r="N37" s="14">
        <v>22</v>
      </c>
      <c r="O37" s="14">
        <v>267</v>
      </c>
      <c r="P37" s="14">
        <v>13</v>
      </c>
    </row>
    <row r="38" spans="1:16">
      <c r="A38" s="48"/>
    </row>
  </sheetData>
  <mergeCells count="8">
    <mergeCell ref="O4:P4"/>
    <mergeCell ref="A4:A5"/>
    <mergeCell ref="D4:D5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horizontalDpi="0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7"/>
  <sheetViews>
    <sheetView tabSelected="1" zoomScaleNormal="100" workbookViewId="0">
      <selection sqref="A1:A2"/>
    </sheetView>
  </sheetViews>
  <sheetFormatPr baseColWidth="10" defaultColWidth="11" defaultRowHeight="16"/>
  <cols>
    <col min="1" max="1" width="12" style="22" customWidth="1"/>
    <col min="2" max="4" width="9.83203125" style="23" customWidth="1"/>
    <col min="5" max="22" width="9.83203125" style="24" customWidth="1"/>
    <col min="23" max="23" width="12.6640625" style="22"/>
    <col min="24" max="24" width="10.83203125" style="22"/>
    <col min="25" max="16384" width="11" style="22"/>
  </cols>
  <sheetData>
    <row r="1" spans="1:23">
      <c r="A1" s="66" t="s">
        <v>222</v>
      </c>
      <c r="B1" s="24"/>
      <c r="C1" s="24"/>
      <c r="D1" s="24"/>
    </row>
    <row r="2" spans="1:23">
      <c r="A2" s="66" t="s">
        <v>223</v>
      </c>
      <c r="B2" s="24"/>
      <c r="C2" s="24"/>
      <c r="D2" s="24"/>
    </row>
    <row r="3" spans="1:23">
      <c r="A3" s="25" t="s">
        <v>214</v>
      </c>
      <c r="B3" s="26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3" s="20" customFormat="1" ht="17" customHeight="1">
      <c r="A4" s="28" t="s">
        <v>45</v>
      </c>
      <c r="B4" s="65" t="s">
        <v>46</v>
      </c>
      <c r="C4" s="65"/>
      <c r="D4" s="65"/>
      <c r="E4" s="65" t="s">
        <v>47</v>
      </c>
      <c r="F4" s="65"/>
      <c r="G4" s="65"/>
      <c r="H4" s="65"/>
      <c r="I4" s="65"/>
      <c r="J4" s="65"/>
      <c r="K4" s="65"/>
      <c r="L4" s="65"/>
      <c r="M4" s="65"/>
      <c r="N4" s="65" t="s">
        <v>48</v>
      </c>
      <c r="O4" s="65"/>
      <c r="P4" s="65"/>
      <c r="Q4" s="65" t="s">
        <v>49</v>
      </c>
      <c r="R4" s="65"/>
      <c r="S4" s="65"/>
      <c r="T4" s="65" t="s">
        <v>50</v>
      </c>
      <c r="U4" s="65"/>
      <c r="V4" s="65"/>
    </row>
    <row r="5" spans="1:23" s="21" customFormat="1">
      <c r="A5" s="29" t="s">
        <v>51</v>
      </c>
      <c r="B5" s="30" t="s">
        <v>52</v>
      </c>
      <c r="C5" s="30" t="s">
        <v>53</v>
      </c>
      <c r="D5" s="30" t="s">
        <v>54</v>
      </c>
      <c r="E5" s="31" t="s">
        <v>55</v>
      </c>
      <c r="F5" s="31" t="s">
        <v>56</v>
      </c>
      <c r="G5" s="31" t="s">
        <v>57</v>
      </c>
      <c r="H5" s="31" t="s">
        <v>58</v>
      </c>
      <c r="I5" s="31" t="s">
        <v>59</v>
      </c>
      <c r="J5" s="31" t="s">
        <v>60</v>
      </c>
      <c r="K5" s="31" t="s">
        <v>61</v>
      </c>
      <c r="L5" s="31" t="s">
        <v>62</v>
      </c>
      <c r="M5" s="31" t="s">
        <v>63</v>
      </c>
      <c r="N5" s="31" t="s">
        <v>64</v>
      </c>
      <c r="O5" s="31" t="s">
        <v>65</v>
      </c>
      <c r="P5" s="31" t="s">
        <v>66</v>
      </c>
      <c r="Q5" s="31" t="s">
        <v>67</v>
      </c>
      <c r="R5" s="31">
        <v>3274</v>
      </c>
      <c r="S5" s="31" t="s">
        <v>68</v>
      </c>
      <c r="T5" s="31" t="s">
        <v>69</v>
      </c>
      <c r="U5" s="31" t="s">
        <v>70</v>
      </c>
      <c r="V5" s="38" t="s">
        <v>71</v>
      </c>
    </row>
    <row r="6" spans="1:23">
      <c r="A6" s="63" t="s">
        <v>72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3" ht="18">
      <c r="A7" s="32" t="s">
        <v>73</v>
      </c>
      <c r="B7" s="33">
        <v>74.27</v>
      </c>
      <c r="C7" s="33">
        <v>73.569999999999993</v>
      </c>
      <c r="D7" s="33">
        <v>72.55</v>
      </c>
      <c r="E7" s="34">
        <v>75.17</v>
      </c>
      <c r="F7" s="34">
        <v>75.040000000000006</v>
      </c>
      <c r="G7" s="34">
        <v>72.930000000000007</v>
      </c>
      <c r="H7" s="34">
        <v>71</v>
      </c>
      <c r="I7" s="34">
        <v>73.62</v>
      </c>
      <c r="J7" s="34">
        <v>73.599999999999994</v>
      </c>
      <c r="K7" s="34">
        <v>71.37</v>
      </c>
      <c r="L7" s="34">
        <v>69.72</v>
      </c>
      <c r="M7" s="34">
        <v>70.47</v>
      </c>
      <c r="N7" s="34">
        <v>65.89</v>
      </c>
      <c r="O7" s="34">
        <v>72.650000000000006</v>
      </c>
      <c r="P7" s="34">
        <v>76.97</v>
      </c>
      <c r="Q7" s="34">
        <v>68.03</v>
      </c>
      <c r="R7" s="34">
        <v>67.25</v>
      </c>
      <c r="S7" s="34">
        <v>79.260000000000005</v>
      </c>
      <c r="T7" s="34">
        <v>74.569999999999993</v>
      </c>
      <c r="U7" s="34">
        <v>70</v>
      </c>
      <c r="V7" s="34">
        <v>72.040000000000006</v>
      </c>
      <c r="W7" s="22">
        <f>AVERAGE(B7:V7)</f>
        <v>72.379523809523803</v>
      </c>
    </row>
    <row r="8" spans="1:23" ht="18">
      <c r="A8" s="32" t="s">
        <v>74</v>
      </c>
      <c r="B8" s="33">
        <v>13.02</v>
      </c>
      <c r="C8" s="33">
        <v>13.5</v>
      </c>
      <c r="D8" s="33">
        <v>13.75</v>
      </c>
      <c r="E8" s="34">
        <v>12.8</v>
      </c>
      <c r="F8" s="34">
        <v>12.63</v>
      </c>
      <c r="G8" s="34">
        <v>12.93</v>
      </c>
      <c r="H8" s="34">
        <v>14.46</v>
      </c>
      <c r="I8" s="34">
        <v>13.88</v>
      </c>
      <c r="J8" s="34">
        <v>13.39</v>
      </c>
      <c r="K8" s="34">
        <v>15.44</v>
      </c>
      <c r="L8" s="34">
        <v>15.58</v>
      </c>
      <c r="M8" s="34">
        <v>14.89</v>
      </c>
      <c r="N8" s="34">
        <v>16.420000000000002</v>
      </c>
      <c r="O8" s="34">
        <v>13.67</v>
      </c>
      <c r="P8" s="34">
        <v>12.47</v>
      </c>
      <c r="Q8" s="34">
        <v>16.510000000000002</v>
      </c>
      <c r="R8" s="34">
        <v>16.760000000000002</v>
      </c>
      <c r="S8" s="34">
        <v>11.3</v>
      </c>
      <c r="T8" s="34">
        <v>13.59</v>
      </c>
      <c r="U8" s="34">
        <v>14.61</v>
      </c>
      <c r="V8" s="34">
        <v>14.52</v>
      </c>
    </row>
    <row r="9" spans="1:23" ht="18">
      <c r="A9" s="32" t="s">
        <v>75</v>
      </c>
      <c r="B9" s="33">
        <v>2.11</v>
      </c>
      <c r="C9" s="33">
        <v>2.25</v>
      </c>
      <c r="D9" s="33">
        <v>2.81</v>
      </c>
      <c r="E9" s="34">
        <v>0.16</v>
      </c>
      <c r="F9" s="34">
        <v>0.18</v>
      </c>
      <c r="G9" s="34">
        <v>0.24</v>
      </c>
      <c r="H9" s="34">
        <v>0.27</v>
      </c>
      <c r="I9" s="34">
        <v>0.13</v>
      </c>
      <c r="J9" s="34">
        <v>0.16</v>
      </c>
      <c r="K9" s="34">
        <v>0.19</v>
      </c>
      <c r="L9" s="34">
        <v>0.22</v>
      </c>
      <c r="M9" s="34">
        <v>0.17</v>
      </c>
      <c r="N9" s="34">
        <v>3.56</v>
      </c>
      <c r="O9" s="34">
        <v>1.37</v>
      </c>
      <c r="P9" s="34">
        <v>1.01</v>
      </c>
      <c r="Q9" s="34">
        <v>3.1</v>
      </c>
      <c r="R9" s="34">
        <v>3.64</v>
      </c>
      <c r="S9" s="34">
        <v>1.1399999999999999</v>
      </c>
      <c r="T9" s="34">
        <v>2.0699999999999998</v>
      </c>
      <c r="U9" s="34">
        <v>3.36</v>
      </c>
      <c r="V9" s="34">
        <v>2.61</v>
      </c>
    </row>
    <row r="10" spans="1:23">
      <c r="A10" s="32" t="s">
        <v>76</v>
      </c>
      <c r="B10" s="33">
        <v>0.54</v>
      </c>
      <c r="C10" s="33">
        <v>0.51</v>
      </c>
      <c r="D10" s="33">
        <v>0.55000000000000004</v>
      </c>
      <c r="E10" s="34">
        <v>0.14000000000000001</v>
      </c>
      <c r="F10" s="34">
        <v>0.19</v>
      </c>
      <c r="G10" s="34">
        <v>0.2</v>
      </c>
      <c r="H10" s="34">
        <v>0.71</v>
      </c>
      <c r="I10" s="34">
        <v>0.28000000000000003</v>
      </c>
      <c r="J10" s="34">
        <v>0.4</v>
      </c>
      <c r="K10" s="34">
        <v>0.56999999999999995</v>
      </c>
      <c r="L10" s="34">
        <v>0.67</v>
      </c>
      <c r="M10" s="34">
        <v>0.73</v>
      </c>
      <c r="N10" s="34">
        <v>1.35</v>
      </c>
      <c r="O10" s="34">
        <v>0.25</v>
      </c>
      <c r="P10" s="34">
        <v>0.08</v>
      </c>
      <c r="Q10" s="34">
        <v>1.26</v>
      </c>
      <c r="R10" s="34">
        <v>1.38</v>
      </c>
      <c r="S10" s="34">
        <v>0.47</v>
      </c>
      <c r="T10" s="34">
        <v>0.27</v>
      </c>
      <c r="U10" s="34">
        <v>1.55</v>
      </c>
      <c r="V10" s="34">
        <v>1.1499999999999999</v>
      </c>
    </row>
    <row r="11" spans="1:23">
      <c r="A11" s="32" t="s">
        <v>77</v>
      </c>
      <c r="B11" s="33">
        <v>1.34</v>
      </c>
      <c r="C11" s="33">
        <v>1.38</v>
      </c>
      <c r="D11" s="33">
        <v>1.54</v>
      </c>
      <c r="E11" s="34">
        <v>0.97</v>
      </c>
      <c r="F11" s="34">
        <v>0.63</v>
      </c>
      <c r="G11" s="34">
        <v>0.77</v>
      </c>
      <c r="H11" s="34">
        <v>1.66</v>
      </c>
      <c r="I11" s="34">
        <v>1.23</v>
      </c>
      <c r="J11" s="34">
        <v>1.48</v>
      </c>
      <c r="K11" s="34">
        <v>2.58</v>
      </c>
      <c r="L11" s="34">
        <v>2.86</v>
      </c>
      <c r="M11" s="34">
        <v>1.4</v>
      </c>
      <c r="N11" s="34">
        <v>3.53</v>
      </c>
      <c r="O11" s="34">
        <v>0.73</v>
      </c>
      <c r="P11" s="34">
        <v>0.56999999999999995</v>
      </c>
      <c r="Q11" s="34">
        <v>4.21</v>
      </c>
      <c r="R11" s="34">
        <v>3.6</v>
      </c>
      <c r="S11" s="34">
        <v>0.45</v>
      </c>
      <c r="T11" s="34">
        <v>0.62</v>
      </c>
      <c r="U11" s="34">
        <v>2.1</v>
      </c>
      <c r="V11" s="34">
        <v>1.04</v>
      </c>
    </row>
    <row r="12" spans="1:23" ht="18">
      <c r="A12" s="32" t="s">
        <v>78</v>
      </c>
      <c r="B12" s="33">
        <v>2.91</v>
      </c>
      <c r="C12" s="33">
        <v>3.25</v>
      </c>
      <c r="D12" s="33">
        <v>3.91</v>
      </c>
      <c r="E12" s="34">
        <v>4.13</v>
      </c>
      <c r="F12" s="34">
        <v>4.3600000000000003</v>
      </c>
      <c r="G12" s="34">
        <v>4.5199999999999996</v>
      </c>
      <c r="H12" s="34">
        <v>3.92</v>
      </c>
      <c r="I12" s="34">
        <v>3.93</v>
      </c>
      <c r="J12" s="34">
        <v>4.63</v>
      </c>
      <c r="K12" s="34">
        <v>4.17</v>
      </c>
      <c r="L12" s="34">
        <v>4.32</v>
      </c>
      <c r="M12" s="34">
        <v>4.0599999999999996</v>
      </c>
      <c r="N12" s="34">
        <v>3.98</v>
      </c>
      <c r="O12" s="34">
        <v>3.54</v>
      </c>
      <c r="P12" s="34">
        <v>4.74</v>
      </c>
      <c r="Q12" s="34">
        <v>3.98</v>
      </c>
      <c r="R12" s="34">
        <v>4.0599999999999996</v>
      </c>
      <c r="S12" s="34">
        <v>2.12</v>
      </c>
      <c r="T12" s="34">
        <v>4.72</v>
      </c>
      <c r="U12" s="34">
        <v>2.73</v>
      </c>
      <c r="V12" s="34">
        <v>3.06</v>
      </c>
    </row>
    <row r="13" spans="1:23" ht="18">
      <c r="A13" s="32" t="s">
        <v>79</v>
      </c>
      <c r="B13" s="33">
        <v>4.93</v>
      </c>
      <c r="C13" s="33">
        <v>4.7300000000000004</v>
      </c>
      <c r="D13" s="33">
        <v>3.67</v>
      </c>
      <c r="E13" s="34">
        <v>4.0199999999999996</v>
      </c>
      <c r="F13" s="34">
        <v>3.58</v>
      </c>
      <c r="G13" s="34">
        <v>3.54</v>
      </c>
      <c r="H13" s="34">
        <v>3.71</v>
      </c>
      <c r="I13" s="34">
        <v>4.17</v>
      </c>
      <c r="J13" s="34">
        <v>2.31</v>
      </c>
      <c r="K13" s="34">
        <v>2.39</v>
      </c>
      <c r="L13" s="34">
        <v>1.99</v>
      </c>
      <c r="M13" s="34">
        <v>3.55</v>
      </c>
      <c r="N13" s="34">
        <v>2.09</v>
      </c>
      <c r="O13" s="34">
        <v>5.34</v>
      </c>
      <c r="P13" s="34">
        <v>2.85</v>
      </c>
      <c r="Q13" s="34">
        <v>1.89</v>
      </c>
      <c r="R13" s="34">
        <v>2.13</v>
      </c>
      <c r="S13" s="34">
        <v>4.8600000000000003</v>
      </c>
      <c r="T13" s="34">
        <v>3.66</v>
      </c>
      <c r="U13" s="34">
        <v>4.53</v>
      </c>
      <c r="V13" s="34">
        <v>4.7</v>
      </c>
    </row>
    <row r="14" spans="1:23">
      <c r="A14" s="32" t="s">
        <v>80</v>
      </c>
      <c r="B14" s="33">
        <v>0.03</v>
      </c>
      <c r="C14" s="33">
        <v>0.04</v>
      </c>
      <c r="D14" s="33">
        <v>7.0000000000000007E-2</v>
      </c>
      <c r="E14" s="34">
        <v>0.03</v>
      </c>
      <c r="F14" s="34">
        <v>0.04</v>
      </c>
      <c r="G14" s="34">
        <v>7.0000000000000007E-2</v>
      </c>
      <c r="H14" s="34">
        <v>0.08</v>
      </c>
      <c r="I14" s="34">
        <v>0.04</v>
      </c>
      <c r="J14" s="34">
        <v>0.04</v>
      </c>
      <c r="K14" s="34">
        <v>0.04</v>
      </c>
      <c r="L14" s="34">
        <v>0.06</v>
      </c>
      <c r="M14" s="34">
        <v>0.04</v>
      </c>
      <c r="N14" s="34">
        <v>0.08</v>
      </c>
      <c r="O14" s="34">
        <v>0.03</v>
      </c>
      <c r="P14" s="34">
        <v>0.02</v>
      </c>
      <c r="Q14" s="34">
        <v>7.0000000000000007E-2</v>
      </c>
      <c r="R14" s="34">
        <v>0.08</v>
      </c>
      <c r="S14" s="34">
        <v>0.02</v>
      </c>
      <c r="T14" s="34">
        <v>0.03</v>
      </c>
      <c r="U14" s="34">
        <v>0.05</v>
      </c>
      <c r="V14" s="34">
        <v>0.05</v>
      </c>
    </row>
    <row r="15" spans="1:23" ht="18">
      <c r="A15" s="32" t="s">
        <v>81</v>
      </c>
      <c r="B15" s="33">
        <v>0.24</v>
      </c>
      <c r="C15" s="33">
        <v>0.26</v>
      </c>
      <c r="D15" s="33">
        <v>0.27</v>
      </c>
      <c r="E15" s="34">
        <v>0.11</v>
      </c>
      <c r="F15" s="34">
        <v>0.17</v>
      </c>
      <c r="G15" s="34">
        <v>0.21</v>
      </c>
      <c r="H15" s="34">
        <v>0.3</v>
      </c>
      <c r="I15" s="34">
        <v>0.16</v>
      </c>
      <c r="J15" s="34">
        <v>0.28000000000000003</v>
      </c>
      <c r="K15" s="34">
        <v>0.21</v>
      </c>
      <c r="L15" s="34">
        <v>0.24</v>
      </c>
      <c r="M15" s="34">
        <v>0.23</v>
      </c>
      <c r="N15" s="34">
        <v>0.52</v>
      </c>
      <c r="O15" s="34">
        <v>0.18</v>
      </c>
      <c r="P15" s="34">
        <v>0.1</v>
      </c>
      <c r="Q15" s="34">
        <v>0.46</v>
      </c>
      <c r="R15" s="34">
        <v>0.53</v>
      </c>
      <c r="S15" s="34">
        <v>0.2</v>
      </c>
      <c r="T15" s="34">
        <v>0.21</v>
      </c>
      <c r="U15" s="34">
        <v>0.59</v>
      </c>
      <c r="V15" s="34">
        <v>0.42</v>
      </c>
    </row>
    <row r="16" spans="1:23" ht="18">
      <c r="A16" s="32" t="s">
        <v>82</v>
      </c>
      <c r="B16" s="33">
        <v>0.05</v>
      </c>
      <c r="C16" s="33">
        <v>0.06</v>
      </c>
      <c r="D16" s="33">
        <v>0.05</v>
      </c>
      <c r="E16" s="34">
        <v>0.02</v>
      </c>
      <c r="F16" s="34">
        <v>0.03</v>
      </c>
      <c r="G16" s="34">
        <v>0.03</v>
      </c>
      <c r="H16" s="34">
        <v>0.08</v>
      </c>
      <c r="I16" s="34">
        <v>0.08</v>
      </c>
      <c r="J16" s="34">
        <v>0.05</v>
      </c>
      <c r="K16" s="34">
        <v>0.08</v>
      </c>
      <c r="L16" s="34">
        <v>0.08</v>
      </c>
      <c r="M16" s="34">
        <v>0.06</v>
      </c>
      <c r="N16" s="34">
        <v>0.16</v>
      </c>
      <c r="O16" s="34">
        <v>0.04</v>
      </c>
      <c r="P16" s="34">
        <v>0.01</v>
      </c>
      <c r="Q16" s="34">
        <v>0.16</v>
      </c>
      <c r="R16" s="34">
        <v>0.16</v>
      </c>
      <c r="S16" s="34">
        <v>0.05</v>
      </c>
      <c r="T16" s="34">
        <v>0.03</v>
      </c>
      <c r="U16" s="34">
        <v>0.1</v>
      </c>
      <c r="V16" s="34">
        <v>0.11</v>
      </c>
    </row>
    <row r="17" spans="1:22">
      <c r="A17" s="32" t="s">
        <v>83</v>
      </c>
      <c r="B17" s="33">
        <v>0.52</v>
      </c>
      <c r="C17" s="33">
        <v>0.43</v>
      </c>
      <c r="D17" s="33">
        <v>0.78</v>
      </c>
      <c r="E17" s="34">
        <v>0.67</v>
      </c>
      <c r="F17" s="34">
        <v>0.77</v>
      </c>
      <c r="G17" s="34">
        <v>0.64</v>
      </c>
      <c r="H17" s="34">
        <v>1.07</v>
      </c>
      <c r="I17" s="34">
        <v>0.66</v>
      </c>
      <c r="J17" s="34">
        <v>0.45</v>
      </c>
      <c r="K17" s="35">
        <v>0.9</v>
      </c>
      <c r="L17" s="34">
        <v>0.74</v>
      </c>
      <c r="M17" s="34">
        <v>1.07</v>
      </c>
      <c r="N17" s="34">
        <v>2.0699999999999998</v>
      </c>
      <c r="O17" s="34">
        <v>0.4</v>
      </c>
      <c r="P17" s="34">
        <v>0.72</v>
      </c>
      <c r="Q17" s="34">
        <v>1.53</v>
      </c>
      <c r="R17" s="34">
        <v>2.0699999999999998</v>
      </c>
      <c r="S17" s="34"/>
      <c r="T17" s="34"/>
      <c r="U17" s="34"/>
      <c r="V17" s="34"/>
    </row>
    <row r="18" spans="1:22">
      <c r="A18" s="32" t="s">
        <v>84</v>
      </c>
      <c r="B18" s="33">
        <v>0.79</v>
      </c>
      <c r="C18" s="33">
        <v>1.21</v>
      </c>
      <c r="D18" s="33">
        <v>0.97</v>
      </c>
      <c r="E18" s="34">
        <v>1.43</v>
      </c>
      <c r="F18" s="34">
        <v>1.61</v>
      </c>
      <c r="G18" s="34">
        <v>2.14</v>
      </c>
      <c r="H18" s="34">
        <v>2.4700000000000002</v>
      </c>
      <c r="I18" s="34">
        <v>1.21</v>
      </c>
      <c r="J18" s="34">
        <v>1.48</v>
      </c>
      <c r="K18" s="34">
        <v>1.74</v>
      </c>
      <c r="L18" s="34">
        <v>1.94</v>
      </c>
      <c r="M18" s="34">
        <v>1.57</v>
      </c>
      <c r="N18" s="34">
        <v>0.4</v>
      </c>
      <c r="O18" s="34">
        <v>0.15</v>
      </c>
      <c r="P18" s="34">
        <v>0.11</v>
      </c>
      <c r="Q18" s="34">
        <v>0.34</v>
      </c>
      <c r="R18" s="34">
        <v>0.4</v>
      </c>
      <c r="S18" s="34">
        <v>0.13</v>
      </c>
      <c r="T18" s="34">
        <v>0.23</v>
      </c>
      <c r="U18" s="34">
        <v>0.37</v>
      </c>
      <c r="V18" s="34">
        <v>0.28999999999999998</v>
      </c>
    </row>
    <row r="19" spans="1:22">
      <c r="A19" s="32" t="s">
        <v>85</v>
      </c>
      <c r="B19" s="33">
        <v>100.75</v>
      </c>
      <c r="C19" s="33">
        <v>101.2</v>
      </c>
      <c r="D19" s="33">
        <v>100.92</v>
      </c>
      <c r="E19" s="34">
        <v>99.65</v>
      </c>
      <c r="F19" s="34">
        <v>99.23</v>
      </c>
      <c r="G19" s="34">
        <v>98.22</v>
      </c>
      <c r="H19" s="34">
        <v>99.73</v>
      </c>
      <c r="I19" s="34">
        <v>99.39</v>
      </c>
      <c r="J19" s="34">
        <v>98.27</v>
      </c>
      <c r="K19" s="34">
        <v>99.68</v>
      </c>
      <c r="L19" s="34">
        <v>98.42</v>
      </c>
      <c r="M19" s="34">
        <v>98.24</v>
      </c>
      <c r="N19" s="34">
        <v>100.05</v>
      </c>
      <c r="O19" s="34">
        <v>98.35</v>
      </c>
      <c r="P19" s="34">
        <v>99.65</v>
      </c>
      <c r="Q19" s="34">
        <v>100</v>
      </c>
      <c r="R19" s="34">
        <v>100</v>
      </c>
      <c r="S19" s="34">
        <v>100</v>
      </c>
      <c r="T19" s="34">
        <v>100</v>
      </c>
      <c r="U19" s="34">
        <v>99.99</v>
      </c>
      <c r="V19" s="34">
        <v>99.99</v>
      </c>
    </row>
    <row r="20" spans="1:22">
      <c r="A20" s="32" t="s">
        <v>86</v>
      </c>
      <c r="B20" s="33">
        <v>1.28</v>
      </c>
      <c r="C20" s="33">
        <v>1.29</v>
      </c>
      <c r="D20" s="33">
        <v>1.32</v>
      </c>
      <c r="E20" s="34">
        <v>1.1499999999999999</v>
      </c>
      <c r="F20" s="34">
        <v>1.1399999999999999</v>
      </c>
      <c r="G20" s="34">
        <v>1.1499999999999999</v>
      </c>
      <c r="H20" s="34">
        <v>1.38</v>
      </c>
      <c r="I20" s="34">
        <v>1.26</v>
      </c>
      <c r="J20" s="34">
        <v>1.32</v>
      </c>
      <c r="K20" s="34">
        <v>1.63</v>
      </c>
      <c r="L20" s="34">
        <v>1.68</v>
      </c>
      <c r="M20" s="34">
        <v>1.41</v>
      </c>
      <c r="N20" s="34">
        <v>1.86</v>
      </c>
      <c r="O20" s="34">
        <v>1.18</v>
      </c>
      <c r="P20" s="34">
        <v>1.1499999999999999</v>
      </c>
      <c r="Q20" s="34">
        <v>1.82</v>
      </c>
      <c r="R20" s="34">
        <v>1.79</v>
      </c>
      <c r="S20" s="34">
        <v>1.62</v>
      </c>
      <c r="T20" s="34">
        <v>1.62</v>
      </c>
      <c r="U20" s="34">
        <v>2.0099999999999998</v>
      </c>
      <c r="V20" s="34">
        <v>1.87</v>
      </c>
    </row>
    <row r="21" spans="1:22">
      <c r="A21" s="32" t="s">
        <v>87</v>
      </c>
      <c r="B21" s="33">
        <v>1.04</v>
      </c>
      <c r="C21" s="33">
        <v>1.04</v>
      </c>
      <c r="D21" s="33">
        <v>1.04</v>
      </c>
      <c r="E21" s="34">
        <v>0.99</v>
      </c>
      <c r="F21" s="34">
        <v>1.03</v>
      </c>
      <c r="G21" s="34">
        <v>1.02</v>
      </c>
      <c r="H21" s="34">
        <v>1.07</v>
      </c>
      <c r="I21" s="34">
        <v>1.05</v>
      </c>
      <c r="J21" s="34">
        <v>1.04</v>
      </c>
      <c r="K21" s="34">
        <v>1.0900000000000001</v>
      </c>
      <c r="L21" s="34">
        <v>1.08</v>
      </c>
      <c r="M21" s="34">
        <v>1.1399999999999999</v>
      </c>
      <c r="N21" s="34">
        <v>1.08</v>
      </c>
      <c r="O21" s="34">
        <v>1.06</v>
      </c>
      <c r="P21" s="34">
        <v>1.05</v>
      </c>
      <c r="Q21" s="34">
        <v>0.96</v>
      </c>
      <c r="R21" s="34">
        <v>1.04</v>
      </c>
      <c r="S21" s="34">
        <v>1.52</v>
      </c>
      <c r="T21" s="34">
        <v>1.51</v>
      </c>
      <c r="U21" s="34">
        <v>1.56</v>
      </c>
      <c r="V21" s="34">
        <v>1.65</v>
      </c>
    </row>
    <row r="22" spans="1:22">
      <c r="A22" s="64" t="s">
        <v>88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>
      <c r="A23" s="32" t="s">
        <v>89</v>
      </c>
      <c r="B23" s="33">
        <v>13.7</v>
      </c>
      <c r="C23" s="33">
        <v>17.2</v>
      </c>
      <c r="D23" s="33">
        <v>7.95</v>
      </c>
      <c r="E23" s="34">
        <v>0.28000000000000003</v>
      </c>
      <c r="F23" s="34">
        <v>2.73</v>
      </c>
      <c r="G23" s="34">
        <v>1.88</v>
      </c>
      <c r="H23" s="34">
        <v>2.14</v>
      </c>
      <c r="I23" s="34">
        <v>0.8</v>
      </c>
      <c r="J23" s="34">
        <v>7.16</v>
      </c>
      <c r="K23" s="34">
        <v>1.35</v>
      </c>
      <c r="L23" s="36">
        <v>1.72</v>
      </c>
      <c r="M23" s="34">
        <v>4.88</v>
      </c>
      <c r="N23" s="34"/>
      <c r="O23" s="34"/>
      <c r="P23" s="34"/>
      <c r="Q23" s="34">
        <v>0.21</v>
      </c>
      <c r="R23" s="34">
        <v>12.2</v>
      </c>
      <c r="S23" s="34"/>
      <c r="T23" s="34"/>
      <c r="U23" s="34"/>
      <c r="V23" s="34"/>
    </row>
    <row r="24" spans="1:22">
      <c r="A24" s="32" t="s">
        <v>90</v>
      </c>
      <c r="B24" s="33">
        <v>1.68</v>
      </c>
      <c r="C24" s="33">
        <v>1.85</v>
      </c>
      <c r="D24" s="33">
        <v>2.48</v>
      </c>
      <c r="E24" s="34">
        <v>1.64</v>
      </c>
      <c r="F24" s="34">
        <v>1.8</v>
      </c>
      <c r="G24" s="34">
        <v>2</v>
      </c>
      <c r="H24" s="34">
        <v>1.78</v>
      </c>
      <c r="I24" s="34">
        <v>2.2200000000000002</v>
      </c>
      <c r="J24" s="34">
        <v>1.1399999999999999</v>
      </c>
      <c r="K24" s="34">
        <v>1.53</v>
      </c>
      <c r="L24" s="36">
        <v>1.6</v>
      </c>
      <c r="M24" s="34">
        <v>0.99</v>
      </c>
      <c r="N24" s="34"/>
      <c r="O24" s="34"/>
      <c r="P24" s="34"/>
      <c r="Q24" s="34">
        <v>0.48</v>
      </c>
      <c r="R24" s="34">
        <v>1.99</v>
      </c>
      <c r="S24" s="34"/>
      <c r="T24" s="34"/>
      <c r="U24" s="34"/>
      <c r="V24" s="34"/>
    </row>
    <row r="25" spans="1:22">
      <c r="A25" s="32" t="s">
        <v>91</v>
      </c>
      <c r="B25" s="33">
        <v>5.35</v>
      </c>
      <c r="C25" s="33">
        <v>5.69</v>
      </c>
      <c r="D25" s="33">
        <v>13.3</v>
      </c>
      <c r="E25" s="34">
        <v>2.86</v>
      </c>
      <c r="F25" s="34">
        <v>0.95</v>
      </c>
      <c r="G25" s="34">
        <v>1.26</v>
      </c>
      <c r="H25" s="34">
        <v>2.9</v>
      </c>
      <c r="I25" s="34">
        <v>2.2000000000000002</v>
      </c>
      <c r="J25" s="34">
        <v>0.56000000000000005</v>
      </c>
      <c r="K25" s="34">
        <v>1.86</v>
      </c>
      <c r="L25" s="34">
        <v>1.73</v>
      </c>
      <c r="M25" s="34">
        <v>0.88</v>
      </c>
      <c r="N25" s="34"/>
      <c r="O25" s="34"/>
      <c r="P25" s="34"/>
      <c r="Q25" s="34">
        <v>1.1499999999999999</v>
      </c>
      <c r="R25" s="34">
        <v>3.74</v>
      </c>
      <c r="S25" s="34"/>
      <c r="T25" s="34"/>
      <c r="U25" s="34"/>
      <c r="V25" s="34"/>
    </row>
    <row r="26" spans="1:22">
      <c r="A26" s="32" t="s">
        <v>92</v>
      </c>
      <c r="B26" s="33">
        <v>18</v>
      </c>
      <c r="C26" s="33">
        <v>17.2</v>
      </c>
      <c r="D26" s="33">
        <v>14.3</v>
      </c>
      <c r="E26" s="34">
        <v>19.600000000000001</v>
      </c>
      <c r="F26" s="34">
        <v>6.53</v>
      </c>
      <c r="G26" s="34">
        <v>32.299999999999997</v>
      </c>
      <c r="H26" s="34">
        <v>40.1</v>
      </c>
      <c r="I26" s="34">
        <v>14.8</v>
      </c>
      <c r="J26" s="34">
        <v>10.3</v>
      </c>
      <c r="K26" s="37">
        <v>16</v>
      </c>
      <c r="L26" s="34">
        <v>20.399999999999999</v>
      </c>
      <c r="M26" s="34">
        <v>14.3</v>
      </c>
      <c r="N26" s="34"/>
      <c r="O26" s="34"/>
      <c r="P26" s="34"/>
      <c r="Q26" s="34">
        <v>25.7</v>
      </c>
      <c r="R26" s="34">
        <v>37.799999999999997</v>
      </c>
      <c r="S26" s="34"/>
      <c r="T26" s="34"/>
      <c r="U26" s="34"/>
      <c r="V26" s="34"/>
    </row>
    <row r="27" spans="1:22">
      <c r="A27" s="32" t="s">
        <v>93</v>
      </c>
      <c r="B27" s="33">
        <v>3.02</v>
      </c>
      <c r="C27" s="33">
        <v>2.76</v>
      </c>
      <c r="D27" s="33">
        <v>5.95</v>
      </c>
      <c r="E27" s="34">
        <v>0.87</v>
      </c>
      <c r="F27" s="34">
        <v>1.59</v>
      </c>
      <c r="G27" s="34">
        <v>2.8</v>
      </c>
      <c r="H27" s="34">
        <v>3.66</v>
      </c>
      <c r="I27" s="34">
        <v>1.56</v>
      </c>
      <c r="J27" s="34">
        <v>4.97</v>
      </c>
      <c r="K27" s="34">
        <v>1.63</v>
      </c>
      <c r="L27" s="34">
        <v>10.9</v>
      </c>
      <c r="M27" s="34">
        <v>1.25</v>
      </c>
      <c r="N27" s="34"/>
      <c r="O27" s="34"/>
      <c r="P27" s="34"/>
      <c r="Q27" s="34">
        <v>5.75</v>
      </c>
      <c r="R27" s="34">
        <v>10.9</v>
      </c>
      <c r="S27" s="34"/>
      <c r="T27" s="34"/>
      <c r="U27" s="34"/>
      <c r="V27" s="34"/>
    </row>
    <row r="28" spans="1:22">
      <c r="A28" s="32" t="s">
        <v>94</v>
      </c>
      <c r="B28" s="33">
        <v>2.75</v>
      </c>
      <c r="C28" s="33">
        <v>2.42</v>
      </c>
      <c r="D28" s="33">
        <v>2.23</v>
      </c>
      <c r="E28" s="34">
        <v>27.4</v>
      </c>
      <c r="F28" s="34">
        <v>42.4</v>
      </c>
      <c r="G28" s="34">
        <v>32.9</v>
      </c>
      <c r="H28" s="34">
        <v>32.1</v>
      </c>
      <c r="I28" s="34">
        <v>49.4</v>
      </c>
      <c r="J28" s="34">
        <v>45.8</v>
      </c>
      <c r="K28" s="34">
        <v>37.1</v>
      </c>
      <c r="L28" s="34">
        <v>42.4</v>
      </c>
      <c r="M28" s="34">
        <v>46.5</v>
      </c>
      <c r="N28" s="34"/>
      <c r="O28" s="34"/>
      <c r="P28" s="34"/>
      <c r="Q28" s="34">
        <v>35.200000000000003</v>
      </c>
      <c r="R28" s="34">
        <v>52.4</v>
      </c>
      <c r="S28" s="34"/>
      <c r="T28" s="34"/>
      <c r="U28" s="34"/>
      <c r="V28" s="34"/>
    </row>
    <row r="29" spans="1:22">
      <c r="A29" s="32" t="s">
        <v>95</v>
      </c>
      <c r="B29" s="33">
        <v>1.03</v>
      </c>
      <c r="C29" s="33">
        <v>4.5</v>
      </c>
      <c r="D29" s="33">
        <v>3.28</v>
      </c>
      <c r="E29" s="34">
        <v>0.87</v>
      </c>
      <c r="F29" s="34">
        <v>1.39</v>
      </c>
      <c r="G29" s="34">
        <v>1.61</v>
      </c>
      <c r="H29" s="34">
        <v>2.64</v>
      </c>
      <c r="I29" s="34">
        <v>1.97</v>
      </c>
      <c r="J29" s="34">
        <v>3.01</v>
      </c>
      <c r="K29" s="34">
        <v>1.97</v>
      </c>
      <c r="L29" s="34">
        <v>3.37</v>
      </c>
      <c r="M29" s="34">
        <v>1.43</v>
      </c>
      <c r="N29" s="34"/>
      <c r="O29" s="34"/>
      <c r="P29" s="34"/>
      <c r="Q29" s="34">
        <v>3.54</v>
      </c>
      <c r="R29" s="34">
        <v>4.93</v>
      </c>
      <c r="S29" s="34"/>
      <c r="T29" s="34"/>
      <c r="U29" s="34"/>
      <c r="V29" s="34"/>
    </row>
    <row r="30" spans="1:22">
      <c r="A30" s="32" t="s">
        <v>96</v>
      </c>
      <c r="B30" s="33">
        <v>5.36</v>
      </c>
      <c r="C30" s="33">
        <v>5.4</v>
      </c>
      <c r="D30" s="33">
        <v>2.56</v>
      </c>
      <c r="E30" s="34">
        <v>15.6</v>
      </c>
      <c r="F30" s="34">
        <v>2.12</v>
      </c>
      <c r="G30" s="34">
        <v>15.6</v>
      </c>
      <c r="H30" s="34">
        <v>6.96</v>
      </c>
      <c r="I30" s="34">
        <v>2.71</v>
      </c>
      <c r="J30" s="34">
        <v>2.76</v>
      </c>
      <c r="K30" s="34">
        <v>1.67</v>
      </c>
      <c r="L30" s="34">
        <v>3.11</v>
      </c>
      <c r="M30" s="34">
        <v>21.2</v>
      </c>
      <c r="N30" s="34"/>
      <c r="O30" s="34"/>
      <c r="P30" s="34"/>
      <c r="Q30" s="34">
        <v>6.49</v>
      </c>
      <c r="R30" s="34">
        <v>2.84</v>
      </c>
      <c r="S30" s="34"/>
      <c r="T30" s="34"/>
      <c r="U30" s="34"/>
      <c r="V30" s="34"/>
    </row>
    <row r="31" spans="1:22">
      <c r="A31" s="32" t="s">
        <v>97</v>
      </c>
      <c r="B31" s="33">
        <v>37.799999999999997</v>
      </c>
      <c r="C31" s="33">
        <v>44.5</v>
      </c>
      <c r="D31" s="33">
        <v>57.6</v>
      </c>
      <c r="E31" s="34">
        <v>13.5</v>
      </c>
      <c r="F31" s="34">
        <v>44.2</v>
      </c>
      <c r="G31" s="34">
        <v>54.2</v>
      </c>
      <c r="H31" s="34">
        <v>34.299999999999997</v>
      </c>
      <c r="I31" s="34">
        <v>33.799999999999997</v>
      </c>
      <c r="J31" s="34">
        <v>29.1</v>
      </c>
      <c r="K31" s="34">
        <v>23.2</v>
      </c>
      <c r="L31" s="34">
        <v>37.5</v>
      </c>
      <c r="M31" s="34">
        <v>25.8</v>
      </c>
      <c r="N31" s="34"/>
      <c r="O31" s="34"/>
      <c r="P31" s="34"/>
      <c r="Q31" s="34">
        <v>32.5</v>
      </c>
      <c r="R31" s="34">
        <v>71</v>
      </c>
      <c r="S31" s="34"/>
      <c r="T31" s="34"/>
      <c r="U31" s="34"/>
      <c r="V31" s="34"/>
    </row>
    <row r="32" spans="1:22">
      <c r="A32" s="32" t="s">
        <v>98</v>
      </c>
      <c r="B32" s="33">
        <v>16.2</v>
      </c>
      <c r="C32" s="33">
        <v>17.399999999999999</v>
      </c>
      <c r="D32" s="33">
        <v>18.399999999999999</v>
      </c>
      <c r="E32" s="34">
        <v>10.3</v>
      </c>
      <c r="F32" s="34">
        <v>14.1</v>
      </c>
      <c r="G32" s="34">
        <v>14.9</v>
      </c>
      <c r="H32" s="34">
        <v>15.5</v>
      </c>
      <c r="I32" s="34">
        <v>13</v>
      </c>
      <c r="J32" s="34">
        <v>14.9</v>
      </c>
      <c r="K32" s="34">
        <v>15.8</v>
      </c>
      <c r="L32" s="34">
        <v>11.4</v>
      </c>
      <c r="M32" s="34">
        <v>10.4</v>
      </c>
      <c r="N32" s="34"/>
      <c r="O32" s="34"/>
      <c r="P32" s="34"/>
      <c r="Q32" s="34">
        <v>11.9</v>
      </c>
      <c r="R32" s="34">
        <v>20.9</v>
      </c>
      <c r="S32" s="34"/>
      <c r="T32" s="34"/>
      <c r="U32" s="34"/>
      <c r="V32" s="34"/>
    </row>
    <row r="33" spans="1:22">
      <c r="A33" s="32" t="s">
        <v>99</v>
      </c>
      <c r="B33" s="33">
        <v>168</v>
      </c>
      <c r="C33" s="33">
        <v>175</v>
      </c>
      <c r="D33" s="33">
        <v>136</v>
      </c>
      <c r="E33" s="34">
        <v>138</v>
      </c>
      <c r="F33" s="34">
        <v>150</v>
      </c>
      <c r="G33" s="34">
        <v>214</v>
      </c>
      <c r="H33" s="34">
        <v>174</v>
      </c>
      <c r="I33" s="34">
        <v>232</v>
      </c>
      <c r="J33" s="34">
        <v>83.7</v>
      </c>
      <c r="K33" s="34">
        <v>104</v>
      </c>
      <c r="L33" s="34">
        <v>70.7</v>
      </c>
      <c r="M33" s="34">
        <v>110</v>
      </c>
      <c r="N33" s="34">
        <v>85.5</v>
      </c>
      <c r="O33" s="34">
        <v>199</v>
      </c>
      <c r="P33" s="34">
        <v>120</v>
      </c>
      <c r="Q33" s="34">
        <v>27.1</v>
      </c>
      <c r="R33" s="34">
        <v>85.5</v>
      </c>
      <c r="S33" s="34">
        <v>239</v>
      </c>
      <c r="T33" s="34">
        <v>20</v>
      </c>
      <c r="U33" s="34">
        <v>21.6</v>
      </c>
      <c r="V33" s="34">
        <v>74.7</v>
      </c>
    </row>
    <row r="34" spans="1:22">
      <c r="A34" s="32" t="s">
        <v>100</v>
      </c>
      <c r="B34" s="33">
        <v>73</v>
      </c>
      <c r="C34" s="33">
        <v>78</v>
      </c>
      <c r="D34" s="33">
        <v>110</v>
      </c>
      <c r="E34" s="34">
        <v>89.8</v>
      </c>
      <c r="F34" s="34">
        <v>37.1</v>
      </c>
      <c r="G34" s="34">
        <v>38.200000000000003</v>
      </c>
      <c r="H34" s="34">
        <v>195</v>
      </c>
      <c r="I34" s="34">
        <v>149</v>
      </c>
      <c r="J34" s="34">
        <v>143</v>
      </c>
      <c r="K34" s="34">
        <v>516</v>
      </c>
      <c r="L34" s="34">
        <v>365</v>
      </c>
      <c r="M34" s="34">
        <v>253</v>
      </c>
      <c r="N34" s="34">
        <v>517</v>
      </c>
      <c r="O34" s="34">
        <v>77.2</v>
      </c>
      <c r="P34" s="34">
        <v>54.4</v>
      </c>
      <c r="Q34" s="34">
        <v>260</v>
      </c>
      <c r="R34" s="34">
        <v>517</v>
      </c>
      <c r="S34" s="34">
        <v>43</v>
      </c>
      <c r="T34" s="34">
        <v>41.8</v>
      </c>
      <c r="U34" s="34">
        <v>278</v>
      </c>
      <c r="V34" s="34">
        <v>275</v>
      </c>
    </row>
    <row r="35" spans="1:22">
      <c r="A35" s="32" t="s">
        <v>101</v>
      </c>
      <c r="B35" s="33">
        <v>22.2</v>
      </c>
      <c r="C35" s="33">
        <v>22.5</v>
      </c>
      <c r="D35" s="33">
        <v>51.9</v>
      </c>
      <c r="E35" s="34">
        <v>26.23</v>
      </c>
      <c r="F35" s="34">
        <v>10.6</v>
      </c>
      <c r="G35" s="34">
        <v>26.56</v>
      </c>
      <c r="H35" s="34">
        <v>23.66</v>
      </c>
      <c r="I35" s="34">
        <v>20.38</v>
      </c>
      <c r="J35" s="34">
        <v>13.7</v>
      </c>
      <c r="K35" s="34">
        <v>8.6999999999999993</v>
      </c>
      <c r="L35" s="34">
        <v>7.61</v>
      </c>
      <c r="M35" s="34">
        <v>7.68</v>
      </c>
      <c r="N35" s="34">
        <v>22.4</v>
      </c>
      <c r="O35" s="34">
        <v>14.81</v>
      </c>
      <c r="P35" s="34">
        <v>12.2</v>
      </c>
      <c r="Q35" s="34">
        <v>2.88</v>
      </c>
      <c r="R35" s="34">
        <v>22.4</v>
      </c>
      <c r="S35" s="34">
        <v>12.4</v>
      </c>
      <c r="T35" s="34">
        <v>16</v>
      </c>
      <c r="U35" s="34">
        <v>20.3</v>
      </c>
      <c r="V35" s="34">
        <v>11.6</v>
      </c>
    </row>
    <row r="36" spans="1:22">
      <c r="A36" s="32" t="s">
        <v>102</v>
      </c>
      <c r="B36" s="33">
        <v>9.69</v>
      </c>
      <c r="C36" s="33">
        <v>11.1</v>
      </c>
      <c r="D36" s="33">
        <v>13.6</v>
      </c>
      <c r="E36" s="34">
        <v>10.8</v>
      </c>
      <c r="F36" s="34">
        <v>2.81</v>
      </c>
      <c r="G36" s="34">
        <v>9.9600000000000009</v>
      </c>
      <c r="H36" s="34">
        <v>13.1</v>
      </c>
      <c r="I36" s="34">
        <v>10.8</v>
      </c>
      <c r="J36" s="34">
        <v>9.66</v>
      </c>
      <c r="K36" s="34">
        <v>6.04</v>
      </c>
      <c r="L36" s="34">
        <v>7.09</v>
      </c>
      <c r="M36" s="34">
        <v>9.52</v>
      </c>
      <c r="N36" s="34">
        <v>12</v>
      </c>
      <c r="O36" s="34">
        <v>12.7</v>
      </c>
      <c r="P36" s="34">
        <v>6.59</v>
      </c>
      <c r="Q36" s="34">
        <v>1.29</v>
      </c>
      <c r="R36" s="34">
        <v>12</v>
      </c>
      <c r="S36" s="34">
        <v>3.78</v>
      </c>
      <c r="T36" s="34">
        <v>0.38</v>
      </c>
      <c r="U36" s="34">
        <v>0.55000000000000004</v>
      </c>
      <c r="V36" s="34">
        <v>9.3699999999999992</v>
      </c>
    </row>
    <row r="37" spans="1:22">
      <c r="A37" s="32" t="s">
        <v>103</v>
      </c>
      <c r="B37" s="33">
        <v>0.22600000000000001</v>
      </c>
      <c r="C37" s="33">
        <v>0.13500000000000001</v>
      </c>
      <c r="D37" s="33">
        <v>0.35199999999999998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>
      <c r="A38" s="32" t="s">
        <v>104</v>
      </c>
      <c r="B38" s="33">
        <v>1.0999999999999999E-2</v>
      </c>
      <c r="C38" s="33">
        <v>4.3999999999999997E-2</v>
      </c>
      <c r="D38" s="33">
        <v>7.9000000000000001E-2</v>
      </c>
      <c r="E38" s="34">
        <v>0.25</v>
      </c>
      <c r="F38" s="34">
        <v>0.21</v>
      </c>
      <c r="G38" s="34">
        <v>0.28999999999999998</v>
      </c>
      <c r="H38" s="34">
        <v>0.2</v>
      </c>
      <c r="I38" s="34">
        <v>0.17</v>
      </c>
      <c r="J38" s="34">
        <v>0.23</v>
      </c>
      <c r="K38" s="34">
        <v>0.15</v>
      </c>
      <c r="L38" s="34">
        <v>0.1</v>
      </c>
      <c r="M38" s="34">
        <v>0.11</v>
      </c>
      <c r="N38" s="34"/>
      <c r="O38" s="34"/>
      <c r="P38" s="34"/>
      <c r="Q38" s="34">
        <v>0.16</v>
      </c>
      <c r="R38" s="34">
        <v>0.35</v>
      </c>
      <c r="S38" s="34"/>
      <c r="T38" s="34"/>
      <c r="U38" s="34"/>
      <c r="V38" s="34"/>
    </row>
    <row r="39" spans="1:22">
      <c r="A39" s="32" t="s">
        <v>105</v>
      </c>
      <c r="B39" s="33">
        <v>3.4000000000000002E-2</v>
      </c>
      <c r="C39" s="33">
        <v>4.3999999999999997E-2</v>
      </c>
      <c r="D39" s="33">
        <v>9.1999999999999998E-2</v>
      </c>
      <c r="E39" s="34">
        <v>4.4999999999999998E-2</v>
      </c>
      <c r="F39" s="34">
        <v>0.06</v>
      </c>
      <c r="G39" s="34">
        <v>0.09</v>
      </c>
      <c r="H39" s="34">
        <v>1.7999999999999999E-2</v>
      </c>
      <c r="I39" s="34">
        <v>1.4E-2</v>
      </c>
      <c r="J39" s="34">
        <v>5.0000000000000001E-3</v>
      </c>
      <c r="K39" s="34">
        <v>8.0000000000000002E-3</v>
      </c>
      <c r="L39" s="34">
        <v>5.0000000000000001E-3</v>
      </c>
      <c r="M39" s="34">
        <v>3.0000000000000001E-3</v>
      </c>
      <c r="N39" s="34"/>
      <c r="O39" s="34"/>
      <c r="P39" s="34"/>
      <c r="Q39" s="34">
        <v>5.0000000000000001E-3</v>
      </c>
      <c r="R39" s="34">
        <v>4.1000000000000002E-2</v>
      </c>
      <c r="S39" s="34"/>
      <c r="T39" s="34"/>
      <c r="U39" s="34"/>
      <c r="V39" s="34"/>
    </row>
    <row r="40" spans="1:22">
      <c r="A40" s="32" t="s">
        <v>106</v>
      </c>
      <c r="B40" s="33">
        <v>0.13300000000000001</v>
      </c>
      <c r="C40" s="33">
        <v>7.3999999999999996E-2</v>
      </c>
      <c r="D40" s="33">
        <v>0.09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>
      <c r="A41" s="32" t="s">
        <v>107</v>
      </c>
      <c r="B41" s="33">
        <v>3.72</v>
      </c>
      <c r="C41" s="33">
        <v>3.27</v>
      </c>
      <c r="D41" s="33">
        <v>2.35</v>
      </c>
      <c r="E41" s="34">
        <v>0.9</v>
      </c>
      <c r="F41" s="34">
        <v>1.01</v>
      </c>
      <c r="G41" s="34">
        <v>1.1000000000000001</v>
      </c>
      <c r="H41" s="34">
        <v>2.3199999999999998</v>
      </c>
      <c r="I41" s="34">
        <v>2.3199999999999998</v>
      </c>
      <c r="J41" s="34">
        <v>0.73</v>
      </c>
      <c r="K41" s="34">
        <v>1.69</v>
      </c>
      <c r="L41" s="34">
        <v>1.79</v>
      </c>
      <c r="M41" s="34">
        <v>1.69</v>
      </c>
      <c r="N41" s="34"/>
      <c r="O41" s="34"/>
      <c r="P41" s="34"/>
      <c r="Q41" s="34">
        <v>0.72</v>
      </c>
      <c r="R41" s="34">
        <v>3.25</v>
      </c>
      <c r="S41" s="34">
        <v>6.29</v>
      </c>
      <c r="T41" s="34">
        <v>0.15</v>
      </c>
      <c r="U41" s="34">
        <v>0.99</v>
      </c>
      <c r="V41" s="34">
        <v>1.32</v>
      </c>
    </row>
    <row r="42" spans="1:22">
      <c r="A42" s="32" t="s">
        <v>108</v>
      </c>
      <c r="B42" s="33">
        <v>559</v>
      </c>
      <c r="C42" s="33">
        <v>567</v>
      </c>
      <c r="D42" s="33">
        <v>469</v>
      </c>
      <c r="E42" s="34">
        <v>566</v>
      </c>
      <c r="F42" s="34">
        <v>281</v>
      </c>
      <c r="G42" s="34">
        <v>414</v>
      </c>
      <c r="H42" s="34">
        <v>386</v>
      </c>
      <c r="I42" s="34">
        <v>394</v>
      </c>
      <c r="J42" s="34">
        <v>479</v>
      </c>
      <c r="K42" s="34">
        <v>503</v>
      </c>
      <c r="L42" s="34">
        <v>213</v>
      </c>
      <c r="M42" s="34">
        <v>395</v>
      </c>
      <c r="N42" s="34">
        <v>861</v>
      </c>
      <c r="O42" s="34">
        <v>294</v>
      </c>
      <c r="P42" s="34">
        <v>1144</v>
      </c>
      <c r="Q42" s="34">
        <v>93.7</v>
      </c>
      <c r="R42" s="34">
        <v>861</v>
      </c>
      <c r="S42" s="34">
        <v>195</v>
      </c>
      <c r="T42" s="34">
        <v>311</v>
      </c>
      <c r="U42" s="34">
        <v>88.8</v>
      </c>
      <c r="V42" s="34">
        <v>385</v>
      </c>
    </row>
    <row r="43" spans="1:22">
      <c r="A43" s="32" t="s">
        <v>109</v>
      </c>
      <c r="B43" s="33">
        <v>33.200000000000003</v>
      </c>
      <c r="C43" s="33">
        <v>28.4</v>
      </c>
      <c r="D43" s="33">
        <v>15</v>
      </c>
      <c r="E43" s="34">
        <v>20.8</v>
      </c>
      <c r="F43" s="34">
        <v>8.2799999999999994</v>
      </c>
      <c r="G43" s="34">
        <v>7.42</v>
      </c>
      <c r="H43" s="34">
        <v>27.9</v>
      </c>
      <c r="I43" s="34">
        <v>20.9</v>
      </c>
      <c r="J43" s="34">
        <v>40.4</v>
      </c>
      <c r="K43" s="34">
        <v>16.399999999999999</v>
      </c>
      <c r="L43" s="37">
        <v>12</v>
      </c>
      <c r="M43" s="34">
        <v>13.7</v>
      </c>
      <c r="N43" s="34">
        <v>20.2</v>
      </c>
      <c r="O43" s="34">
        <v>12.3</v>
      </c>
      <c r="P43" s="34">
        <v>43.8</v>
      </c>
      <c r="Q43" s="34">
        <v>2.97</v>
      </c>
      <c r="R43" s="34">
        <v>20.2</v>
      </c>
      <c r="S43" s="34">
        <v>9.34</v>
      </c>
      <c r="T43" s="34">
        <v>13.2</v>
      </c>
      <c r="U43" s="35">
        <v>16</v>
      </c>
      <c r="V43" s="34">
        <v>9.43</v>
      </c>
    </row>
    <row r="44" spans="1:22">
      <c r="A44" s="32" t="s">
        <v>110</v>
      </c>
      <c r="B44" s="33">
        <v>67.599999999999994</v>
      </c>
      <c r="C44" s="33">
        <v>55.2</v>
      </c>
      <c r="D44" s="33">
        <v>40.799999999999997</v>
      </c>
      <c r="E44" s="34">
        <v>43.1</v>
      </c>
      <c r="F44" s="34">
        <v>17.600000000000001</v>
      </c>
      <c r="G44" s="34">
        <v>32.200000000000003</v>
      </c>
      <c r="H44" s="34">
        <v>54.7</v>
      </c>
      <c r="I44" s="34">
        <v>43.4</v>
      </c>
      <c r="J44" s="34">
        <v>84.4</v>
      </c>
      <c r="K44" s="34">
        <v>32.9</v>
      </c>
      <c r="L44" s="34">
        <v>26.9</v>
      </c>
      <c r="M44" s="34">
        <v>28.2</v>
      </c>
      <c r="N44" s="34">
        <v>42.7</v>
      </c>
      <c r="O44" s="34">
        <v>28.6</v>
      </c>
      <c r="P44" s="34">
        <v>97.2</v>
      </c>
      <c r="Q44" s="34">
        <v>6.13</v>
      </c>
      <c r="R44" s="34">
        <v>42.7</v>
      </c>
      <c r="S44" s="34">
        <v>22.4</v>
      </c>
      <c r="T44" s="34">
        <v>28.5</v>
      </c>
      <c r="U44" s="34">
        <v>30.3</v>
      </c>
      <c r="V44" s="34">
        <v>16.2</v>
      </c>
    </row>
    <row r="45" spans="1:22">
      <c r="A45" s="32" t="s">
        <v>111</v>
      </c>
      <c r="B45" s="33">
        <v>7.88</v>
      </c>
      <c r="C45" s="33">
        <v>6.35</v>
      </c>
      <c r="D45" s="33">
        <v>5.0599999999999996</v>
      </c>
      <c r="E45" s="34">
        <v>5.21</v>
      </c>
      <c r="F45" s="34">
        <v>2.3199999999999998</v>
      </c>
      <c r="G45" s="34">
        <v>2.44</v>
      </c>
      <c r="H45" s="34">
        <v>6.21</v>
      </c>
      <c r="I45" s="34">
        <v>4.72</v>
      </c>
      <c r="J45" s="34">
        <v>8.6999999999999993</v>
      </c>
      <c r="K45" s="34">
        <v>3.55</v>
      </c>
      <c r="L45" s="34">
        <v>3.03</v>
      </c>
      <c r="M45" s="34">
        <v>3.13</v>
      </c>
      <c r="N45" s="34">
        <v>5.01</v>
      </c>
      <c r="O45" s="34">
        <v>2.89</v>
      </c>
      <c r="P45" s="34">
        <v>8.52</v>
      </c>
      <c r="Q45" s="34">
        <v>0.84</v>
      </c>
      <c r="R45" s="34">
        <v>5.01</v>
      </c>
      <c r="S45" s="34">
        <v>2.29</v>
      </c>
      <c r="T45" s="34">
        <v>3.72</v>
      </c>
      <c r="U45" s="34">
        <v>4.96</v>
      </c>
      <c r="V45" s="34">
        <v>2.2599999999999998</v>
      </c>
    </row>
    <row r="46" spans="1:22">
      <c r="A46" s="32" t="s">
        <v>112</v>
      </c>
      <c r="B46" s="33">
        <v>26.8</v>
      </c>
      <c r="C46" s="33">
        <v>21.7</v>
      </c>
      <c r="D46" s="33">
        <v>22.3</v>
      </c>
      <c r="E46" s="34">
        <v>22.5</v>
      </c>
      <c r="F46" s="34">
        <v>10.5</v>
      </c>
      <c r="G46" s="34">
        <v>11.7</v>
      </c>
      <c r="H46" s="34">
        <v>24.4</v>
      </c>
      <c r="I46" s="34">
        <v>17.899999999999999</v>
      </c>
      <c r="J46" s="34">
        <v>34.700000000000003</v>
      </c>
      <c r="K46" s="34">
        <v>13.8</v>
      </c>
      <c r="L46" s="34">
        <v>12.4</v>
      </c>
      <c r="M46" s="34">
        <v>12</v>
      </c>
      <c r="N46" s="34">
        <v>21.5</v>
      </c>
      <c r="O46" s="34">
        <v>11.6</v>
      </c>
      <c r="P46" s="34">
        <v>34.1</v>
      </c>
      <c r="Q46" s="34">
        <v>3.99</v>
      </c>
      <c r="R46" s="34">
        <v>21.5</v>
      </c>
      <c r="S46" s="34">
        <v>9.35</v>
      </c>
      <c r="T46" s="34">
        <v>16.5</v>
      </c>
      <c r="U46" s="34">
        <v>22.8</v>
      </c>
      <c r="V46" s="34">
        <v>9.49</v>
      </c>
    </row>
    <row r="47" spans="1:22">
      <c r="A47" s="32" t="s">
        <v>113</v>
      </c>
      <c r="B47" s="33">
        <v>4.99</v>
      </c>
      <c r="C47" s="33">
        <v>4.3499999999999996</v>
      </c>
      <c r="D47" s="33">
        <v>6.56</v>
      </c>
      <c r="E47" s="34">
        <v>4.74</v>
      </c>
      <c r="F47" s="34">
        <v>2.46</v>
      </c>
      <c r="G47" s="34">
        <v>3.42</v>
      </c>
      <c r="H47" s="34">
        <v>4.57</v>
      </c>
      <c r="I47" s="34">
        <v>3.44</v>
      </c>
      <c r="J47" s="34">
        <v>5.31</v>
      </c>
      <c r="K47" s="34">
        <v>2.27</v>
      </c>
      <c r="L47" s="34">
        <v>2.21</v>
      </c>
      <c r="M47" s="34">
        <v>2.04</v>
      </c>
      <c r="N47" s="34">
        <v>4.67</v>
      </c>
      <c r="O47" s="34">
        <v>2.2400000000000002</v>
      </c>
      <c r="P47" s="34">
        <v>4.82</v>
      </c>
      <c r="Q47" s="34">
        <v>0.84</v>
      </c>
      <c r="R47" s="34">
        <v>4.67</v>
      </c>
      <c r="S47" s="34">
        <v>2.08</v>
      </c>
      <c r="T47" s="34">
        <v>3.6</v>
      </c>
      <c r="U47" s="34">
        <v>4.9400000000000004</v>
      </c>
      <c r="V47" s="34">
        <v>2.21</v>
      </c>
    </row>
    <row r="48" spans="1:22">
      <c r="A48" s="32" t="s">
        <v>114</v>
      </c>
      <c r="B48" s="33">
        <v>0.58299999999999996</v>
      </c>
      <c r="C48" s="33">
        <v>0.59599999999999997</v>
      </c>
      <c r="D48" s="33">
        <v>1.36</v>
      </c>
      <c r="E48" s="34">
        <v>0.75</v>
      </c>
      <c r="F48" s="34">
        <v>0.36</v>
      </c>
      <c r="G48" s="34">
        <v>0.55000000000000004</v>
      </c>
      <c r="H48" s="34">
        <v>0.82</v>
      </c>
      <c r="I48" s="34">
        <v>0.54</v>
      </c>
      <c r="J48" s="34">
        <v>0.92</v>
      </c>
      <c r="K48" s="34">
        <v>0.77</v>
      </c>
      <c r="L48" s="34">
        <v>0.57999999999999996</v>
      </c>
      <c r="M48" s="34">
        <v>0.48</v>
      </c>
      <c r="N48" s="34">
        <v>1.52</v>
      </c>
      <c r="O48" s="34">
        <v>0.32</v>
      </c>
      <c r="P48" s="34">
        <v>1.32</v>
      </c>
      <c r="Q48" s="34">
        <v>0.53</v>
      </c>
      <c r="R48" s="34">
        <v>1.52</v>
      </c>
      <c r="S48" s="34">
        <v>0.26</v>
      </c>
      <c r="T48" s="34">
        <v>0.57999999999999996</v>
      </c>
      <c r="U48" s="34">
        <v>1.33</v>
      </c>
      <c r="V48" s="34">
        <v>0.84</v>
      </c>
    </row>
    <row r="49" spans="1:22">
      <c r="A49" s="32" t="s">
        <v>115</v>
      </c>
      <c r="B49" s="33">
        <v>4.95</v>
      </c>
      <c r="C49" s="33">
        <v>4.57</v>
      </c>
      <c r="D49" s="33">
        <v>6.21</v>
      </c>
      <c r="E49" s="34">
        <v>5.21</v>
      </c>
      <c r="F49" s="34">
        <v>2.58</v>
      </c>
      <c r="G49" s="34">
        <v>4.2300000000000004</v>
      </c>
      <c r="H49" s="34">
        <v>4.8</v>
      </c>
      <c r="I49" s="34">
        <v>3.71</v>
      </c>
      <c r="J49" s="34">
        <v>5.1100000000000003</v>
      </c>
      <c r="K49" s="34">
        <v>2.31</v>
      </c>
      <c r="L49" s="34">
        <v>2.13</v>
      </c>
      <c r="M49" s="34">
        <v>2.0699999999999998</v>
      </c>
      <c r="N49" s="34">
        <v>5.0999999999999996</v>
      </c>
      <c r="O49" s="34">
        <v>2.62</v>
      </c>
      <c r="P49" s="34">
        <v>5.0199999999999996</v>
      </c>
      <c r="Q49" s="34">
        <v>0.9</v>
      </c>
      <c r="R49" s="34">
        <v>5.0999999999999996</v>
      </c>
      <c r="S49" s="34">
        <v>2.33</v>
      </c>
      <c r="T49" s="34">
        <v>3.86</v>
      </c>
      <c r="U49" s="34">
        <v>5.28</v>
      </c>
      <c r="V49" s="34">
        <v>2.62</v>
      </c>
    </row>
    <row r="50" spans="1:22">
      <c r="A50" s="32" t="s">
        <v>116</v>
      </c>
      <c r="B50" s="33">
        <v>0.77600000000000002</v>
      </c>
      <c r="C50" s="33">
        <v>0.76900000000000002</v>
      </c>
      <c r="D50" s="33">
        <v>1.36</v>
      </c>
      <c r="E50" s="34">
        <v>0.79</v>
      </c>
      <c r="F50" s="34">
        <v>0.36</v>
      </c>
      <c r="G50" s="34">
        <v>0.72</v>
      </c>
      <c r="H50" s="34">
        <v>0.7</v>
      </c>
      <c r="I50" s="34">
        <v>0.56999999999999995</v>
      </c>
      <c r="J50" s="34">
        <v>0.53</v>
      </c>
      <c r="K50" s="34">
        <v>0.27</v>
      </c>
      <c r="L50" s="34">
        <v>0.26</v>
      </c>
      <c r="M50" s="34">
        <v>0.24</v>
      </c>
      <c r="N50" s="34">
        <v>0.74</v>
      </c>
      <c r="O50" s="34">
        <v>0.4</v>
      </c>
      <c r="P50" s="34">
        <v>0.53</v>
      </c>
      <c r="Q50" s="34">
        <v>0.11</v>
      </c>
      <c r="R50" s="34">
        <v>0.74</v>
      </c>
      <c r="S50" s="34">
        <v>0.37</v>
      </c>
      <c r="T50" s="34">
        <v>0.57999999999999996</v>
      </c>
      <c r="U50" s="35">
        <v>0.7</v>
      </c>
      <c r="V50" s="34">
        <v>0.39</v>
      </c>
    </row>
    <row r="51" spans="1:22">
      <c r="A51" s="32" t="s">
        <v>117</v>
      </c>
      <c r="B51" s="33">
        <v>4.3899999999999997</v>
      </c>
      <c r="C51" s="33">
        <v>4.6100000000000003</v>
      </c>
      <c r="D51" s="33">
        <v>9.4700000000000006</v>
      </c>
      <c r="E51" s="34">
        <v>5.27</v>
      </c>
      <c r="F51" s="34">
        <v>2.5299999999999998</v>
      </c>
      <c r="G51" s="34">
        <v>5.19</v>
      </c>
      <c r="H51" s="34">
        <v>4.62</v>
      </c>
      <c r="I51" s="34">
        <v>3.71</v>
      </c>
      <c r="J51" s="34">
        <v>2.71</v>
      </c>
      <c r="K51" s="34">
        <v>1.55</v>
      </c>
      <c r="L51" s="34">
        <v>1.5</v>
      </c>
      <c r="M51" s="34">
        <v>1.45</v>
      </c>
      <c r="N51" s="34">
        <v>4.82</v>
      </c>
      <c r="O51" s="34">
        <v>2.91</v>
      </c>
      <c r="P51" s="34">
        <v>2.87</v>
      </c>
      <c r="Q51" s="34">
        <v>0.65</v>
      </c>
      <c r="R51" s="34">
        <v>4.82</v>
      </c>
      <c r="S51" s="34">
        <v>2.48</v>
      </c>
      <c r="T51" s="34">
        <v>4.01</v>
      </c>
      <c r="U51" s="34">
        <v>4.3899999999999997</v>
      </c>
      <c r="V51" s="34">
        <v>2.52</v>
      </c>
    </row>
    <row r="52" spans="1:22">
      <c r="A52" s="32" t="s">
        <v>118</v>
      </c>
      <c r="B52" s="33">
        <v>0.84399999999999997</v>
      </c>
      <c r="C52" s="33">
        <v>0.876</v>
      </c>
      <c r="D52" s="33">
        <v>1.96</v>
      </c>
      <c r="E52" s="34">
        <v>1.0900000000000001</v>
      </c>
      <c r="F52" s="34">
        <v>0.55000000000000004</v>
      </c>
      <c r="G52" s="34">
        <v>1.1200000000000001</v>
      </c>
      <c r="H52" s="34">
        <v>0.95</v>
      </c>
      <c r="I52" s="34">
        <v>0.84</v>
      </c>
      <c r="J52" s="34">
        <v>0.55000000000000004</v>
      </c>
      <c r="K52" s="34">
        <v>0.34</v>
      </c>
      <c r="L52" s="34">
        <v>0.32</v>
      </c>
      <c r="M52" s="34">
        <v>0.31</v>
      </c>
      <c r="N52" s="34">
        <v>0.99</v>
      </c>
      <c r="O52" s="34">
        <v>0.64</v>
      </c>
      <c r="P52" s="34">
        <v>0.56000000000000005</v>
      </c>
      <c r="Q52" s="34">
        <v>0.12</v>
      </c>
      <c r="R52" s="34">
        <v>0.99</v>
      </c>
      <c r="S52" s="34">
        <v>0.48</v>
      </c>
      <c r="T52" s="34">
        <v>0.91</v>
      </c>
      <c r="U52" s="34">
        <v>0.78</v>
      </c>
      <c r="V52" s="34">
        <v>0.47</v>
      </c>
    </row>
    <row r="53" spans="1:22">
      <c r="A53" s="32" t="s">
        <v>119</v>
      </c>
      <c r="B53" s="33">
        <v>2.52</v>
      </c>
      <c r="C53" s="33">
        <v>2.46</v>
      </c>
      <c r="D53" s="33">
        <v>5.67</v>
      </c>
      <c r="E53" s="34">
        <v>3.38</v>
      </c>
      <c r="F53" s="34">
        <v>1.6</v>
      </c>
      <c r="G53" s="34">
        <v>3.42</v>
      </c>
      <c r="H53" s="34">
        <v>3.02</v>
      </c>
      <c r="I53" s="34">
        <v>2.7</v>
      </c>
      <c r="J53" s="34">
        <v>1.67</v>
      </c>
      <c r="K53" s="34">
        <v>0.96</v>
      </c>
      <c r="L53" s="34">
        <v>0.9</v>
      </c>
      <c r="M53" s="34">
        <v>0.92</v>
      </c>
      <c r="N53" s="34">
        <v>2.73</v>
      </c>
      <c r="O53" s="34">
        <v>1.96</v>
      </c>
      <c r="P53" s="34">
        <v>1.6</v>
      </c>
      <c r="Q53" s="34">
        <v>0.32</v>
      </c>
      <c r="R53" s="34">
        <v>2.73</v>
      </c>
      <c r="S53" s="34">
        <v>1.48</v>
      </c>
      <c r="T53" s="34">
        <v>2.66</v>
      </c>
      <c r="U53" s="34">
        <v>2.33</v>
      </c>
      <c r="V53" s="34">
        <v>1.51</v>
      </c>
    </row>
    <row r="54" spans="1:22">
      <c r="A54" s="32" t="s">
        <v>120</v>
      </c>
      <c r="B54" s="33">
        <v>0.41</v>
      </c>
      <c r="C54" s="33">
        <v>0.371</v>
      </c>
      <c r="D54" s="33">
        <v>0.995</v>
      </c>
      <c r="E54" s="34">
        <v>0.53</v>
      </c>
      <c r="F54" s="34">
        <v>0.24</v>
      </c>
      <c r="G54" s="34">
        <v>0.52</v>
      </c>
      <c r="H54" s="34">
        <v>0.48</v>
      </c>
      <c r="I54" s="34">
        <v>0.45</v>
      </c>
      <c r="J54" s="34">
        <v>0.25</v>
      </c>
      <c r="K54" s="34">
        <v>0.16</v>
      </c>
      <c r="L54" s="34">
        <v>0.15</v>
      </c>
      <c r="M54" s="34">
        <v>0.14000000000000001</v>
      </c>
      <c r="N54" s="34">
        <v>0.41</v>
      </c>
      <c r="O54" s="34">
        <v>0.31</v>
      </c>
      <c r="P54" s="34">
        <v>0.24</v>
      </c>
      <c r="Q54" s="34">
        <v>4.7E-2</v>
      </c>
      <c r="R54" s="34">
        <v>0.41</v>
      </c>
      <c r="S54" s="34">
        <v>0.22</v>
      </c>
      <c r="T54" s="34">
        <v>0.42</v>
      </c>
      <c r="U54" s="34">
        <v>0.31</v>
      </c>
      <c r="V54" s="34">
        <v>0.2</v>
      </c>
    </row>
    <row r="55" spans="1:22">
      <c r="A55" s="32" t="s">
        <v>121</v>
      </c>
      <c r="B55" s="33">
        <v>2.52</v>
      </c>
      <c r="C55" s="33">
        <v>2.27</v>
      </c>
      <c r="D55" s="33">
        <v>6.18</v>
      </c>
      <c r="E55" s="34">
        <v>3.08</v>
      </c>
      <c r="F55" s="34">
        <v>1.41</v>
      </c>
      <c r="G55" s="34">
        <v>2.89</v>
      </c>
      <c r="H55" s="34">
        <v>3.26</v>
      </c>
      <c r="I55" s="34">
        <v>2.76</v>
      </c>
      <c r="J55" s="34">
        <v>1.44</v>
      </c>
      <c r="K55" s="34">
        <v>0.89</v>
      </c>
      <c r="L55" s="34">
        <v>0.79</v>
      </c>
      <c r="M55" s="34">
        <v>0.8</v>
      </c>
      <c r="N55" s="34">
        <v>2.29</v>
      </c>
      <c r="O55" s="34">
        <v>1.82</v>
      </c>
      <c r="P55" s="34">
        <v>1.37</v>
      </c>
      <c r="Q55" s="34">
        <v>0.28000000000000003</v>
      </c>
      <c r="R55" s="34">
        <v>2.29</v>
      </c>
      <c r="S55" s="34">
        <v>1.27</v>
      </c>
      <c r="T55" s="34">
        <v>2.5099999999999998</v>
      </c>
      <c r="U55" s="34">
        <v>1.81</v>
      </c>
      <c r="V55" s="34">
        <v>1.22</v>
      </c>
    </row>
    <row r="56" spans="1:22">
      <c r="A56" s="32" t="s">
        <v>122</v>
      </c>
      <c r="B56" s="33">
        <v>0.36</v>
      </c>
      <c r="C56" s="33">
        <v>0.32400000000000001</v>
      </c>
      <c r="D56" s="33">
        <v>0.89600000000000002</v>
      </c>
      <c r="E56" s="34">
        <v>0.52</v>
      </c>
      <c r="F56" s="34">
        <v>0.23</v>
      </c>
      <c r="G56" s="34">
        <v>0.5</v>
      </c>
      <c r="H56" s="34">
        <v>0.54</v>
      </c>
      <c r="I56" s="34">
        <v>0.48</v>
      </c>
      <c r="J56" s="34">
        <v>0.27</v>
      </c>
      <c r="K56" s="34">
        <v>0.16</v>
      </c>
      <c r="L56" s="34">
        <v>0.15</v>
      </c>
      <c r="M56" s="34">
        <v>0.15</v>
      </c>
      <c r="N56" s="34">
        <v>0.4</v>
      </c>
      <c r="O56" s="34">
        <v>0.3</v>
      </c>
      <c r="P56" s="34">
        <v>0.23</v>
      </c>
      <c r="Q56" s="34">
        <v>0.05</v>
      </c>
      <c r="R56" s="34">
        <v>0.4</v>
      </c>
      <c r="S56" s="34">
        <v>0.2</v>
      </c>
      <c r="T56" s="34">
        <v>0.42</v>
      </c>
      <c r="U56" s="34">
        <v>0.27</v>
      </c>
      <c r="V56" s="34">
        <v>0.2</v>
      </c>
    </row>
    <row r="57" spans="1:22">
      <c r="A57" s="32" t="s">
        <v>123</v>
      </c>
      <c r="B57" s="33">
        <v>0.70699999999999996</v>
      </c>
      <c r="C57" s="33">
        <v>0.70399999999999996</v>
      </c>
      <c r="D57" s="33">
        <v>0.84299999999999997</v>
      </c>
      <c r="E57" s="34">
        <v>0.88</v>
      </c>
      <c r="F57" s="34">
        <v>8.1000000000000003E-2</v>
      </c>
      <c r="G57" s="34">
        <v>0.26</v>
      </c>
      <c r="H57" s="34">
        <v>1.46</v>
      </c>
      <c r="I57" s="34">
        <v>1.55</v>
      </c>
      <c r="J57" s="34">
        <v>0.56000000000000005</v>
      </c>
      <c r="K57" s="34">
        <v>0.52</v>
      </c>
      <c r="L57" s="34">
        <v>0.62</v>
      </c>
      <c r="M57" s="34"/>
      <c r="N57" s="34">
        <v>0.95</v>
      </c>
      <c r="O57" s="34">
        <v>1.02</v>
      </c>
      <c r="P57" s="34">
        <v>0.56999999999999995</v>
      </c>
      <c r="Q57" s="34">
        <v>5.0000000000000001E-3</v>
      </c>
      <c r="R57" s="34">
        <v>0.95</v>
      </c>
      <c r="S57" s="34">
        <v>0.55000000000000004</v>
      </c>
      <c r="T57" s="34">
        <v>0.01</v>
      </c>
      <c r="U57" s="34">
        <v>0.01</v>
      </c>
      <c r="V57" s="34">
        <v>0.48</v>
      </c>
    </row>
    <row r="58" spans="1:22">
      <c r="A58" s="32" t="s">
        <v>124</v>
      </c>
      <c r="B58" s="33">
        <v>0.30299999999999999</v>
      </c>
      <c r="C58" s="33">
        <v>0.28799999999999998</v>
      </c>
      <c r="D58" s="33">
        <v>0.53100000000000003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>
      <c r="A59" s="32" t="s">
        <v>125</v>
      </c>
      <c r="B59" s="33">
        <v>4.0000000000000001E-3</v>
      </c>
      <c r="C59" s="33">
        <v>5.0000000000000001E-3</v>
      </c>
      <c r="D59" s="33">
        <v>1.2E-2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>
      <c r="A60" s="32" t="s">
        <v>126</v>
      </c>
      <c r="B60" s="33">
        <v>0.81699999999999995</v>
      </c>
      <c r="C60" s="33">
        <v>0.78900000000000003</v>
      </c>
      <c r="D60" s="33">
        <v>0.63500000000000001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>
      <c r="A61" s="32" t="s">
        <v>127</v>
      </c>
      <c r="B61" s="33">
        <v>20.6</v>
      </c>
      <c r="C61" s="33">
        <v>19.100000000000001</v>
      </c>
      <c r="D61" s="33">
        <v>14.5</v>
      </c>
      <c r="E61" s="34">
        <v>12.9</v>
      </c>
      <c r="F61" s="34">
        <v>11.6</v>
      </c>
      <c r="G61" s="34">
        <v>21.6</v>
      </c>
      <c r="H61" s="34">
        <v>18.3</v>
      </c>
      <c r="I61" s="34">
        <v>16.100000000000001</v>
      </c>
      <c r="J61" s="34">
        <v>12.4</v>
      </c>
      <c r="K61" s="34">
        <v>26.3</v>
      </c>
      <c r="L61" s="34">
        <v>15.5</v>
      </c>
      <c r="M61" s="34">
        <v>23.2</v>
      </c>
      <c r="N61" s="34"/>
      <c r="O61" s="34"/>
      <c r="P61" s="34"/>
      <c r="Q61" s="34">
        <v>24</v>
      </c>
      <c r="R61" s="34">
        <v>17.100000000000001</v>
      </c>
      <c r="S61" s="34">
        <v>19.8</v>
      </c>
      <c r="T61" s="34">
        <v>1.78</v>
      </c>
      <c r="U61" s="34">
        <v>0.63</v>
      </c>
      <c r="V61" s="34">
        <v>20.100000000000001</v>
      </c>
    </row>
    <row r="62" spans="1:22">
      <c r="A62" s="32" t="s">
        <v>128</v>
      </c>
      <c r="B62" s="33">
        <v>0.09</v>
      </c>
      <c r="C62" s="33">
        <v>8.4000000000000005E-2</v>
      </c>
      <c r="D62" s="33">
        <v>5.2999999999999999E-2</v>
      </c>
      <c r="E62" s="34">
        <v>6.2E-2</v>
      </c>
      <c r="F62" s="34">
        <v>6.5000000000000002E-2</v>
      </c>
      <c r="G62" s="34">
        <v>5.2999999999999999E-2</v>
      </c>
      <c r="H62" s="34">
        <v>0.06</v>
      </c>
      <c r="I62" s="34">
        <v>3.1E-2</v>
      </c>
      <c r="J62" s="34">
        <v>3.5000000000000003E-2</v>
      </c>
      <c r="K62" s="34">
        <v>2.7E-2</v>
      </c>
      <c r="L62" s="34">
        <v>0.01</v>
      </c>
      <c r="M62" s="34">
        <v>8.7999999999999995E-2</v>
      </c>
      <c r="N62" s="34"/>
      <c r="O62" s="34"/>
      <c r="P62" s="34"/>
      <c r="Q62" s="34">
        <v>1.4999999999999999E-2</v>
      </c>
      <c r="R62" s="34">
        <v>3.7999999999999999E-2</v>
      </c>
      <c r="S62" s="34"/>
      <c r="T62" s="34"/>
      <c r="U62" s="34"/>
      <c r="V62" s="34"/>
    </row>
    <row r="63" spans="1:22">
      <c r="A63" s="32" t="s">
        <v>129</v>
      </c>
      <c r="B63" s="33">
        <v>17.2</v>
      </c>
      <c r="C63" s="33">
        <v>14.2</v>
      </c>
      <c r="D63" s="33">
        <v>11.7</v>
      </c>
      <c r="E63" s="34">
        <v>10.6</v>
      </c>
      <c r="F63" s="34">
        <v>5.3</v>
      </c>
      <c r="G63" s="34">
        <v>9.24</v>
      </c>
      <c r="H63" s="34">
        <v>13.3</v>
      </c>
      <c r="I63" s="34">
        <v>16.600000000000001</v>
      </c>
      <c r="J63" s="34">
        <v>15.3</v>
      </c>
      <c r="K63" s="34">
        <v>4.1500000000000004</v>
      </c>
      <c r="L63" s="34">
        <v>3.93</v>
      </c>
      <c r="M63" s="34">
        <v>6.98</v>
      </c>
      <c r="N63" s="34">
        <v>7.96</v>
      </c>
      <c r="O63" s="34">
        <v>11.9</v>
      </c>
      <c r="P63" s="34">
        <v>7.84</v>
      </c>
      <c r="Q63" s="34">
        <v>0.64</v>
      </c>
      <c r="R63" s="34">
        <v>7.96</v>
      </c>
      <c r="S63" s="34">
        <v>5.89</v>
      </c>
      <c r="T63" s="34">
        <v>6.67</v>
      </c>
      <c r="U63" s="34">
        <v>4.84</v>
      </c>
      <c r="V63" s="34">
        <v>3.17</v>
      </c>
    </row>
    <row r="64" spans="1:22">
      <c r="A64" s="32" t="s">
        <v>130</v>
      </c>
      <c r="B64" s="33">
        <v>1.48</v>
      </c>
      <c r="C64" s="33">
        <v>0.72299999999999998</v>
      </c>
      <c r="D64" s="33">
        <v>1.37</v>
      </c>
      <c r="E64" s="34">
        <v>2.73</v>
      </c>
      <c r="F64" s="34">
        <v>1.89</v>
      </c>
      <c r="G64" s="34">
        <v>2.08</v>
      </c>
      <c r="H64" s="34">
        <v>2.21</v>
      </c>
      <c r="I64" s="34">
        <v>1.7</v>
      </c>
      <c r="J64" s="34">
        <v>1.59</v>
      </c>
      <c r="K64" s="34">
        <v>1.04</v>
      </c>
      <c r="L64" s="34">
        <v>0.79</v>
      </c>
      <c r="M64" s="34">
        <v>0.92</v>
      </c>
      <c r="N64" s="34">
        <v>1.49</v>
      </c>
      <c r="O64" s="34">
        <v>1.7</v>
      </c>
      <c r="P64" s="34">
        <v>1.2</v>
      </c>
      <c r="Q64" s="34">
        <v>0.4</v>
      </c>
      <c r="R64" s="34">
        <v>1.49</v>
      </c>
      <c r="S64" s="34">
        <v>1.47</v>
      </c>
      <c r="T64" s="34">
        <v>0.3</v>
      </c>
      <c r="U64" s="34">
        <v>0.08</v>
      </c>
      <c r="V64" s="34">
        <v>0.76</v>
      </c>
    </row>
    <row r="65" spans="1:22">
      <c r="A65" s="32" t="s">
        <v>131</v>
      </c>
      <c r="B65" s="33">
        <v>161</v>
      </c>
      <c r="C65" s="33">
        <v>165</v>
      </c>
      <c r="D65" s="33">
        <v>358</v>
      </c>
      <c r="E65" s="34">
        <v>259</v>
      </c>
      <c r="F65" s="34">
        <v>381</v>
      </c>
      <c r="G65" s="34">
        <v>524</v>
      </c>
      <c r="H65" s="34">
        <v>162</v>
      </c>
      <c r="I65" s="34">
        <v>107</v>
      </c>
      <c r="J65" s="34">
        <v>388</v>
      </c>
      <c r="K65" s="34">
        <v>142</v>
      </c>
      <c r="L65" s="34">
        <v>215</v>
      </c>
      <c r="M65" s="34">
        <v>192</v>
      </c>
      <c r="N65" s="34">
        <v>292</v>
      </c>
      <c r="O65" s="34">
        <v>182</v>
      </c>
      <c r="P65" s="34">
        <v>259</v>
      </c>
      <c r="Q65" s="34">
        <v>233</v>
      </c>
      <c r="R65" s="34">
        <v>292</v>
      </c>
      <c r="S65" s="34">
        <v>99.5</v>
      </c>
      <c r="T65" s="34">
        <v>13.3</v>
      </c>
      <c r="U65" s="34">
        <v>21.5</v>
      </c>
      <c r="V65" s="34">
        <v>259</v>
      </c>
    </row>
    <row r="66" spans="1:22">
      <c r="A66" s="32" t="s">
        <v>132</v>
      </c>
      <c r="B66" s="33">
        <v>5.53</v>
      </c>
      <c r="C66" s="33">
        <v>5.73</v>
      </c>
      <c r="D66" s="33">
        <v>11.4</v>
      </c>
      <c r="E66" s="34">
        <v>6.83</v>
      </c>
      <c r="F66" s="34">
        <v>10.1</v>
      </c>
      <c r="G66" s="34">
        <v>14.3</v>
      </c>
      <c r="H66" s="34">
        <v>5.08</v>
      </c>
      <c r="I66" s="34">
        <v>3.94</v>
      </c>
      <c r="J66" s="34">
        <v>9.35</v>
      </c>
      <c r="K66" s="34">
        <v>3.62</v>
      </c>
      <c r="L66" s="34">
        <v>5.31</v>
      </c>
      <c r="M66" s="34">
        <v>5.07</v>
      </c>
      <c r="N66" s="34">
        <v>6.79</v>
      </c>
      <c r="O66" s="34">
        <v>6.05</v>
      </c>
      <c r="P66" s="34">
        <v>6.83</v>
      </c>
      <c r="Q66" s="34">
        <v>4.88</v>
      </c>
      <c r="R66" s="34">
        <v>6.79</v>
      </c>
      <c r="S66" s="34">
        <v>3.03</v>
      </c>
      <c r="T66" s="34">
        <v>0.38</v>
      </c>
      <c r="U66" s="34">
        <v>0.49</v>
      </c>
      <c r="V66" s="34">
        <v>6.2</v>
      </c>
    </row>
    <row r="67" spans="1:22">
      <c r="A67" s="32" t="s">
        <v>133</v>
      </c>
      <c r="B67" s="33">
        <v>157.82</v>
      </c>
      <c r="C67" s="33">
        <v>132.85</v>
      </c>
      <c r="D67" s="33">
        <v>123.82</v>
      </c>
      <c r="E67" s="34">
        <v>116.9</v>
      </c>
      <c r="F67" s="34">
        <v>51</v>
      </c>
      <c r="G67" s="34">
        <v>76.3</v>
      </c>
      <c r="H67" s="34">
        <v>137</v>
      </c>
      <c r="I67" s="34">
        <v>106.2</v>
      </c>
      <c r="J67" s="34">
        <v>187</v>
      </c>
      <c r="K67" s="37">
        <v>76</v>
      </c>
      <c r="L67" s="34">
        <v>63.3</v>
      </c>
      <c r="M67" s="34">
        <v>65.7</v>
      </c>
      <c r="N67" s="34">
        <v>292.39999999999998</v>
      </c>
      <c r="O67" s="34">
        <v>182.4</v>
      </c>
      <c r="P67" s="34">
        <v>151.69999999999999</v>
      </c>
      <c r="Q67" s="34">
        <v>20.65</v>
      </c>
      <c r="R67" s="34">
        <v>135.51</v>
      </c>
      <c r="S67" s="34">
        <v>54.52</v>
      </c>
      <c r="T67" s="34">
        <v>81.400000000000006</v>
      </c>
      <c r="U67" s="34">
        <v>96.34</v>
      </c>
      <c r="V67" s="34">
        <v>49.51</v>
      </c>
    </row>
    <row r="68" spans="1:22">
      <c r="A68" s="32" t="s">
        <v>134</v>
      </c>
      <c r="B68" s="33">
        <v>141.05000000000001</v>
      </c>
      <c r="C68" s="33">
        <v>116.6</v>
      </c>
      <c r="D68" s="33">
        <v>91.08</v>
      </c>
      <c r="E68" s="34">
        <v>97.1</v>
      </c>
      <c r="F68" s="34">
        <v>41.5</v>
      </c>
      <c r="G68" s="34">
        <v>57.7</v>
      </c>
      <c r="H68" s="34">
        <v>118.6</v>
      </c>
      <c r="I68" s="37">
        <v>91</v>
      </c>
      <c r="J68" s="34">
        <v>174.4</v>
      </c>
      <c r="K68" s="34">
        <v>69.400000000000006</v>
      </c>
      <c r="L68" s="34">
        <v>57.1</v>
      </c>
      <c r="M68" s="34">
        <v>59.6</v>
      </c>
      <c r="N68" s="34">
        <v>6.79</v>
      </c>
      <c r="O68" s="34">
        <v>6.05</v>
      </c>
      <c r="P68" s="34">
        <v>4.2699999999999996</v>
      </c>
      <c r="Q68" s="34"/>
      <c r="R68" s="34"/>
      <c r="S68" s="34"/>
      <c r="T68" s="34"/>
      <c r="U68" s="34"/>
      <c r="V68" s="34"/>
    </row>
    <row r="69" spans="1:22">
      <c r="A69" s="32" t="s">
        <v>135</v>
      </c>
      <c r="B69" s="33">
        <v>16.77</v>
      </c>
      <c r="C69" s="33">
        <v>16.25</v>
      </c>
      <c r="D69" s="33">
        <v>32.74</v>
      </c>
      <c r="E69" s="34">
        <v>19.899999999999999</v>
      </c>
      <c r="F69" s="34">
        <v>9.5</v>
      </c>
      <c r="G69" s="34">
        <v>18.600000000000001</v>
      </c>
      <c r="H69" s="34">
        <v>18.399999999999999</v>
      </c>
      <c r="I69" s="34">
        <v>15.2</v>
      </c>
      <c r="J69" s="34">
        <v>12.6</v>
      </c>
      <c r="K69" s="34">
        <v>6.6</v>
      </c>
      <c r="L69" s="34">
        <v>6.2</v>
      </c>
      <c r="M69" s="34">
        <v>6.1</v>
      </c>
      <c r="N69" s="34">
        <v>113.12</v>
      </c>
      <c r="O69" s="34">
        <v>68.959999999999994</v>
      </c>
      <c r="P69" s="34">
        <v>202.21</v>
      </c>
      <c r="Q69" s="34"/>
      <c r="R69" s="34"/>
      <c r="S69" s="34"/>
      <c r="T69" s="34"/>
      <c r="U69" s="34"/>
      <c r="V69" s="34"/>
    </row>
    <row r="70" spans="1:22">
      <c r="A70" s="32" t="s">
        <v>136</v>
      </c>
      <c r="B70" s="33">
        <v>8.41</v>
      </c>
      <c r="C70" s="33">
        <v>7.18</v>
      </c>
      <c r="D70" s="33">
        <v>2.78</v>
      </c>
      <c r="E70" s="34">
        <v>4.9000000000000004</v>
      </c>
      <c r="F70" s="34">
        <v>4.4000000000000004</v>
      </c>
      <c r="G70" s="34">
        <v>3.1</v>
      </c>
      <c r="H70" s="34">
        <v>6.5</v>
      </c>
      <c r="I70" s="37">
        <v>6</v>
      </c>
      <c r="J70" s="34">
        <v>13.9</v>
      </c>
      <c r="K70" s="34">
        <v>10.5</v>
      </c>
      <c r="L70" s="34">
        <v>9.1999999999999993</v>
      </c>
      <c r="M70" s="34">
        <v>9.8000000000000007</v>
      </c>
      <c r="N70" s="34">
        <v>95.64</v>
      </c>
      <c r="O70" s="34">
        <v>58.01</v>
      </c>
      <c r="P70" s="34">
        <v>189.78</v>
      </c>
      <c r="Q70" s="34">
        <v>2.86</v>
      </c>
      <c r="R70" s="34">
        <v>2.4</v>
      </c>
      <c r="S70" s="34">
        <v>5.18</v>
      </c>
      <c r="T70" s="34">
        <v>4.3</v>
      </c>
      <c r="U70" s="34">
        <v>5.07</v>
      </c>
      <c r="V70" s="34">
        <v>4.42</v>
      </c>
    </row>
    <row r="71" spans="1:22">
      <c r="A71" s="32" t="s">
        <v>137</v>
      </c>
      <c r="B71" s="33">
        <v>0.35</v>
      </c>
      <c r="C71" s="33">
        <v>0.41</v>
      </c>
      <c r="D71" s="33">
        <v>0.64</v>
      </c>
      <c r="E71" s="34">
        <v>0.46</v>
      </c>
      <c r="F71" s="34">
        <v>0.43</v>
      </c>
      <c r="G71" s="34">
        <v>0.44</v>
      </c>
      <c r="H71" s="34">
        <v>0.53</v>
      </c>
      <c r="I71" s="34">
        <v>0.46</v>
      </c>
      <c r="J71" s="34">
        <v>0.53</v>
      </c>
      <c r="K71" s="34">
        <v>1.02</v>
      </c>
      <c r="L71" s="34">
        <v>0.81</v>
      </c>
      <c r="M71" s="34">
        <v>0.71</v>
      </c>
      <c r="N71" s="34">
        <v>17.48</v>
      </c>
      <c r="O71" s="34">
        <v>10.96</v>
      </c>
      <c r="P71" s="34">
        <v>12.43</v>
      </c>
      <c r="Q71" s="34">
        <v>1.86</v>
      </c>
      <c r="R71" s="34">
        <v>0.95</v>
      </c>
      <c r="S71" s="34">
        <v>0.37</v>
      </c>
      <c r="T71" s="34">
        <v>0.47</v>
      </c>
      <c r="U71" s="34">
        <v>0.79</v>
      </c>
      <c r="V71" s="34">
        <v>1.07</v>
      </c>
    </row>
    <row r="72" spans="1:22">
      <c r="A72" s="32" t="s">
        <v>138</v>
      </c>
      <c r="B72" s="33">
        <v>0.95</v>
      </c>
      <c r="C72" s="33">
        <v>0.93</v>
      </c>
      <c r="D72" s="33">
        <v>1.1000000000000001</v>
      </c>
      <c r="E72" s="34"/>
      <c r="F72" s="34"/>
      <c r="G72" s="34"/>
      <c r="H72" s="34"/>
      <c r="I72" s="34"/>
      <c r="J72" s="34"/>
      <c r="K72" s="34"/>
      <c r="L72" s="34"/>
      <c r="M72" s="34"/>
      <c r="N72" s="34">
        <v>5.47</v>
      </c>
      <c r="O72" s="34">
        <v>5.29</v>
      </c>
      <c r="P72" s="34">
        <v>15.27</v>
      </c>
      <c r="Q72" s="34"/>
      <c r="R72" s="34"/>
      <c r="S72" s="34"/>
      <c r="T72" s="34"/>
      <c r="U72" s="34"/>
      <c r="V72" s="34"/>
    </row>
    <row r="73" spans="1:22" ht="18">
      <c r="A73" s="32" t="s">
        <v>139</v>
      </c>
      <c r="B73" s="33">
        <v>0.37</v>
      </c>
      <c r="C73" s="33">
        <v>0.37</v>
      </c>
      <c r="D73" s="33">
        <v>0.43</v>
      </c>
      <c r="E73" s="34">
        <v>4.83</v>
      </c>
      <c r="F73" s="34">
        <v>4.21</v>
      </c>
      <c r="G73" s="34">
        <v>1.84</v>
      </c>
      <c r="H73" s="34">
        <v>6.14</v>
      </c>
      <c r="I73" s="34">
        <v>5.44</v>
      </c>
      <c r="J73" s="34">
        <v>20.13</v>
      </c>
      <c r="K73" s="34">
        <v>13.24</v>
      </c>
      <c r="L73" s="34">
        <v>10.91</v>
      </c>
      <c r="M73" s="34">
        <v>12.28</v>
      </c>
      <c r="N73" s="34">
        <v>0.95</v>
      </c>
      <c r="O73" s="34">
        <v>0.4</v>
      </c>
      <c r="P73" s="34">
        <v>0.82</v>
      </c>
      <c r="Q73" s="34">
        <v>7.6</v>
      </c>
      <c r="R73" s="34">
        <v>6.34</v>
      </c>
      <c r="S73" s="34">
        <v>5.27</v>
      </c>
      <c r="T73" s="34">
        <v>3.78</v>
      </c>
      <c r="U73" s="34">
        <v>6.33</v>
      </c>
      <c r="V73" s="34">
        <v>5.54</v>
      </c>
    </row>
    <row r="74" spans="1:22" ht="18">
      <c r="A74" s="32" t="s">
        <v>140</v>
      </c>
      <c r="B74" s="33">
        <v>0.02</v>
      </c>
      <c r="C74" s="33">
        <v>0.02</v>
      </c>
      <c r="D74" s="33">
        <v>0.04</v>
      </c>
      <c r="E74" s="34">
        <v>2.83</v>
      </c>
      <c r="F74" s="34">
        <v>2.17</v>
      </c>
      <c r="G74" s="34">
        <v>1.4</v>
      </c>
      <c r="H74" s="34">
        <v>3.94</v>
      </c>
      <c r="I74" s="34">
        <v>3.93</v>
      </c>
      <c r="J74" s="34">
        <v>4.91</v>
      </c>
      <c r="K74" s="34">
        <v>4.67</v>
      </c>
      <c r="L74" s="34">
        <v>3.51</v>
      </c>
      <c r="M74" s="34">
        <v>4.34</v>
      </c>
      <c r="N74" s="34">
        <v>1.02</v>
      </c>
      <c r="O74" s="34">
        <v>1.1499999999999999</v>
      </c>
      <c r="P74" s="34">
        <v>1.21</v>
      </c>
      <c r="Q74" s="34">
        <v>2.2799999999999998</v>
      </c>
      <c r="R74" s="34">
        <v>2.8</v>
      </c>
      <c r="S74" s="34"/>
      <c r="T74" s="34"/>
      <c r="U74" s="34"/>
      <c r="V74" s="34"/>
    </row>
    <row r="75" spans="1:22" ht="18">
      <c r="A75" s="32" t="s">
        <v>141</v>
      </c>
      <c r="B75" s="33">
        <v>10.85</v>
      </c>
      <c r="C75" s="33">
        <v>8.93</v>
      </c>
      <c r="D75" s="33">
        <v>7.18</v>
      </c>
      <c r="E75" s="34"/>
      <c r="F75" s="34"/>
      <c r="G75" s="34"/>
      <c r="H75" s="34"/>
      <c r="I75" s="34"/>
      <c r="J75" s="34"/>
      <c r="K75" s="34"/>
      <c r="L75" s="34"/>
      <c r="M75" s="34"/>
      <c r="N75" s="34">
        <v>5.96</v>
      </c>
      <c r="O75" s="34">
        <v>4.5599999999999996</v>
      </c>
      <c r="P75" s="34">
        <v>21.57</v>
      </c>
      <c r="Q75" s="34"/>
      <c r="R75" s="34"/>
      <c r="S75" s="34"/>
      <c r="T75" s="34"/>
      <c r="U75" s="34"/>
      <c r="V75" s="34"/>
    </row>
    <row r="76" spans="1:22" ht="18">
      <c r="A76" s="32" t="s">
        <v>142</v>
      </c>
      <c r="B76" s="33"/>
      <c r="C76" s="33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>
        <v>2.72</v>
      </c>
      <c r="O76" s="34">
        <v>3.46</v>
      </c>
      <c r="P76" s="34">
        <v>5.72</v>
      </c>
      <c r="Q76" s="34"/>
      <c r="R76" s="34"/>
      <c r="S76" s="34"/>
      <c r="T76" s="34"/>
      <c r="U76" s="34"/>
      <c r="V76" s="34"/>
    </row>
    <row r="77" spans="1:22" ht="18" customHeight="1">
      <c r="A77" s="32" t="s">
        <v>143</v>
      </c>
      <c r="B77" s="33">
        <v>2.35</v>
      </c>
      <c r="C77" s="33">
        <v>2.4300000000000002</v>
      </c>
      <c r="D77" s="33">
        <v>2.5299999999999998</v>
      </c>
      <c r="E77" s="34"/>
      <c r="F77" s="34"/>
      <c r="G77" s="34"/>
      <c r="H77" s="34"/>
      <c r="I77" s="34"/>
      <c r="J77" s="34"/>
      <c r="K77" s="34"/>
      <c r="L77" s="34"/>
      <c r="M77" s="34"/>
      <c r="N77" s="34">
        <v>1.8</v>
      </c>
      <c r="O77" s="34">
        <v>1.1599999999999999</v>
      </c>
      <c r="P77" s="34">
        <v>2.96</v>
      </c>
      <c r="Q77" s="34"/>
      <c r="R77" s="34"/>
      <c r="S77" s="34"/>
      <c r="T77" s="34"/>
      <c r="U77" s="34"/>
      <c r="V77" s="34"/>
    </row>
    <row r="78" spans="1:22">
      <c r="A78" s="50" t="s">
        <v>144</v>
      </c>
      <c r="B78" s="51">
        <v>86.97</v>
      </c>
      <c r="C78" s="51">
        <v>85.66</v>
      </c>
      <c r="D78" s="51">
        <v>84.41</v>
      </c>
      <c r="E78" s="51">
        <v>91.07</v>
      </c>
      <c r="F78" s="51">
        <v>91.48</v>
      </c>
      <c r="G78" s="51">
        <v>89.39</v>
      </c>
      <c r="H78" s="51">
        <v>82.3</v>
      </c>
      <c r="I78" s="51">
        <v>89.22</v>
      </c>
      <c r="J78" s="51">
        <v>86.73</v>
      </c>
      <c r="K78" s="51">
        <v>79.569999999999993</v>
      </c>
      <c r="L78" s="51">
        <v>77.319999999999993</v>
      </c>
      <c r="M78" s="51">
        <v>84.8</v>
      </c>
      <c r="N78" s="51">
        <v>71.569999999999993</v>
      </c>
      <c r="O78" s="51">
        <v>92.76</v>
      </c>
      <c r="P78" s="51">
        <v>94.66</v>
      </c>
      <c r="Q78" s="51">
        <v>70.819999999999993</v>
      </c>
      <c r="R78" s="51">
        <v>71.59</v>
      </c>
      <c r="S78" s="51">
        <v>93.09</v>
      </c>
      <c r="T78" s="51">
        <v>92.36</v>
      </c>
      <c r="U78" s="51">
        <v>79.099999999999994</v>
      </c>
      <c r="V78" s="51">
        <v>85.42</v>
      </c>
    </row>
    <row r="79" spans="1:22">
      <c r="A79" s="39" t="s">
        <v>145</v>
      </c>
      <c r="B79" s="34">
        <v>2636</v>
      </c>
      <c r="C79" s="34">
        <v>2467</v>
      </c>
      <c r="D79" s="34">
        <v>2434</v>
      </c>
      <c r="E79" s="34">
        <v>2507</v>
      </c>
      <c r="F79" s="34">
        <v>2517</v>
      </c>
      <c r="G79" s="34">
        <v>2307</v>
      </c>
      <c r="H79" s="34">
        <v>2299</v>
      </c>
      <c r="I79" s="34">
        <v>2463</v>
      </c>
      <c r="J79" s="34">
        <v>2647</v>
      </c>
      <c r="K79" s="34">
        <v>2597</v>
      </c>
      <c r="L79" s="34">
        <v>2539</v>
      </c>
      <c r="M79" s="34">
        <v>2358</v>
      </c>
      <c r="N79" s="34">
        <v>2406</v>
      </c>
      <c r="O79" s="34">
        <v>2332</v>
      </c>
      <c r="P79" s="34">
        <v>2771</v>
      </c>
      <c r="Q79" s="34">
        <v>2563</v>
      </c>
      <c r="R79" s="34">
        <v>2408</v>
      </c>
      <c r="S79" s="34">
        <v>3347</v>
      </c>
      <c r="T79" s="34">
        <v>2362</v>
      </c>
      <c r="U79" s="34">
        <v>2510</v>
      </c>
      <c r="V79" s="34">
        <v>2517</v>
      </c>
    </row>
    <row r="80" spans="1:22">
      <c r="A80" s="40" t="s">
        <v>146</v>
      </c>
      <c r="B80" s="41">
        <v>422</v>
      </c>
      <c r="C80" s="41">
        <v>430</v>
      </c>
      <c r="D80" s="41">
        <v>458</v>
      </c>
      <c r="E80" s="41">
        <v>360</v>
      </c>
      <c r="F80" s="41">
        <v>324</v>
      </c>
      <c r="G80" s="41">
        <v>347</v>
      </c>
      <c r="H80" s="41">
        <v>491</v>
      </c>
      <c r="I80" s="41">
        <v>418</v>
      </c>
      <c r="J80" s="41">
        <v>444</v>
      </c>
      <c r="K80" s="41">
        <v>604</v>
      </c>
      <c r="L80" s="41">
        <v>647</v>
      </c>
      <c r="M80" s="41">
        <v>484</v>
      </c>
      <c r="N80" s="41">
        <v>781</v>
      </c>
      <c r="O80" s="41">
        <v>366</v>
      </c>
      <c r="P80" s="41">
        <v>313</v>
      </c>
      <c r="Q80" s="41">
        <v>835</v>
      </c>
      <c r="R80" s="41">
        <v>781</v>
      </c>
      <c r="S80" s="41">
        <v>293</v>
      </c>
      <c r="T80" s="41">
        <v>346</v>
      </c>
      <c r="U80" s="41">
        <v>587</v>
      </c>
      <c r="V80" s="41">
        <v>452</v>
      </c>
    </row>
    <row r="81" spans="1:22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</row>
    <row r="82" spans="1:22">
      <c r="A82" s="52" t="s">
        <v>147</v>
      </c>
      <c r="B82" s="24"/>
      <c r="C82" s="24"/>
      <c r="D82" s="24"/>
    </row>
    <row r="84" spans="1:22">
      <c r="A84" s="53" t="s">
        <v>216</v>
      </c>
    </row>
    <row r="85" spans="1:22">
      <c r="A85" s="53" t="s">
        <v>217</v>
      </c>
    </row>
    <row r="86" spans="1:22">
      <c r="A86" s="53" t="s">
        <v>218</v>
      </c>
    </row>
    <row r="87" spans="1:22">
      <c r="A87" s="53" t="s">
        <v>219</v>
      </c>
    </row>
  </sheetData>
  <mergeCells count="7">
    <mergeCell ref="A6:V6"/>
    <mergeCell ref="A22:V22"/>
    <mergeCell ref="B4:D4"/>
    <mergeCell ref="E4:M4"/>
    <mergeCell ref="N4:P4"/>
    <mergeCell ref="Q4:S4"/>
    <mergeCell ref="T4:V4"/>
  </mergeCells>
  <pageMargins left="0.7" right="0.7" top="0.75" bottom="0.75" header="0.3" footer="0.3"/>
  <pageSetup paperSize="9" orientation="portrait" horizontalDpi="0" verticalDpi="0"/>
  <headerFooter scaleWithDoc="0" alignWithMargins="0">
    <oddHeader>&amp;L&amp;"Helvetica,Italic"&amp;9Xie et al. (2021). Supplementary papers
Australian Journal of Earth Sciences, 68, https://doi.org/10.1080/08120099.2021.1866072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zoomScaleNormal="100" workbookViewId="0">
      <selection sqref="A1:A2"/>
    </sheetView>
  </sheetViews>
  <sheetFormatPr baseColWidth="10" defaultColWidth="11" defaultRowHeight="16"/>
  <cols>
    <col min="1" max="1" width="10.33203125" customWidth="1"/>
    <col min="2" max="7" width="10.83203125" style="2"/>
    <col min="8" max="12" width="8.33203125" style="2" customWidth="1"/>
  </cols>
  <sheetData>
    <row r="1" spans="1:12">
      <c r="A1" s="66" t="s">
        <v>222</v>
      </c>
    </row>
    <row r="2" spans="1:12">
      <c r="A2" s="66" t="s">
        <v>223</v>
      </c>
    </row>
    <row r="3" spans="1:12">
      <c r="A3" s="3" t="s">
        <v>213</v>
      </c>
    </row>
    <row r="4" spans="1:12" s="1" customFormat="1" ht="17" customHeight="1">
      <c r="A4" s="4" t="s">
        <v>51</v>
      </c>
      <c r="B4" s="5" t="s">
        <v>148</v>
      </c>
      <c r="C4" s="5" t="s">
        <v>149</v>
      </c>
      <c r="D4" s="6" t="s">
        <v>150</v>
      </c>
      <c r="E4" s="5" t="s">
        <v>151</v>
      </c>
      <c r="F4" s="6" t="s">
        <v>150</v>
      </c>
      <c r="G4" s="6" t="s">
        <v>152</v>
      </c>
      <c r="H4" s="6" t="s">
        <v>153</v>
      </c>
      <c r="I4" s="6" t="s">
        <v>154</v>
      </c>
      <c r="J4" s="6" t="s">
        <v>155</v>
      </c>
      <c r="K4" s="6" t="s">
        <v>156</v>
      </c>
      <c r="L4" s="19" t="s">
        <v>157</v>
      </c>
    </row>
    <row r="5" spans="1:12">
      <c r="A5" s="7" t="s">
        <v>13</v>
      </c>
      <c r="B5" s="8">
        <v>3.5876999999999999E-2</v>
      </c>
      <c r="C5" s="8">
        <v>1.413E-3</v>
      </c>
      <c r="D5" s="8">
        <v>1.2999999999999999E-5</v>
      </c>
      <c r="E5" s="8">
        <v>0.28265800000000002</v>
      </c>
      <c r="F5" s="8">
        <v>1.4E-5</v>
      </c>
      <c r="G5" s="9">
        <v>0.28265000000000001</v>
      </c>
      <c r="H5" s="10" t="s">
        <v>158</v>
      </c>
      <c r="I5" s="10">
        <v>1.9</v>
      </c>
      <c r="J5" s="10">
        <v>851</v>
      </c>
      <c r="K5" s="10">
        <v>1181</v>
      </c>
      <c r="L5" s="10" t="s">
        <v>159</v>
      </c>
    </row>
    <row r="6" spans="1:12">
      <c r="A6" s="7" t="s">
        <v>14</v>
      </c>
      <c r="B6" s="8">
        <v>3.3105000000000002E-2</v>
      </c>
      <c r="C6" s="8">
        <v>1.3309999999999999E-3</v>
      </c>
      <c r="D6" s="8">
        <v>2.4000000000000001E-5</v>
      </c>
      <c r="E6" s="8">
        <v>0.28261599999999998</v>
      </c>
      <c r="F6" s="8">
        <v>1.2E-5</v>
      </c>
      <c r="G6" s="10">
        <v>0.28260800000000003</v>
      </c>
      <c r="H6" s="10" t="s">
        <v>160</v>
      </c>
      <c r="I6" s="10">
        <v>0.45</v>
      </c>
      <c r="J6" s="10">
        <v>909</v>
      </c>
      <c r="K6" s="10">
        <v>1274</v>
      </c>
      <c r="L6" s="10" t="s">
        <v>159</v>
      </c>
    </row>
    <row r="7" spans="1:12">
      <c r="A7" s="7" t="s">
        <v>15</v>
      </c>
      <c r="B7" s="8">
        <v>2.9073999999999999E-2</v>
      </c>
      <c r="C7" s="8">
        <v>1.1490000000000001E-3</v>
      </c>
      <c r="D7" s="8">
        <v>5.0000000000000004E-6</v>
      </c>
      <c r="E7" s="8">
        <v>0.28262599999999999</v>
      </c>
      <c r="F7" s="8">
        <v>1.1E-5</v>
      </c>
      <c r="G7" s="9">
        <v>0.28261999999999998</v>
      </c>
      <c r="H7" s="10" t="s">
        <v>161</v>
      </c>
      <c r="I7" s="10">
        <v>0.86</v>
      </c>
      <c r="J7" s="10">
        <v>890</v>
      </c>
      <c r="K7" s="10">
        <v>1249</v>
      </c>
      <c r="L7" s="10" t="s">
        <v>162</v>
      </c>
    </row>
    <row r="8" spans="1:12">
      <c r="A8" s="7" t="s">
        <v>16</v>
      </c>
      <c r="B8" s="8">
        <v>4.8606999999999997E-2</v>
      </c>
      <c r="C8" s="8">
        <v>1.833E-3</v>
      </c>
      <c r="D8" s="8">
        <v>6.3E-5</v>
      </c>
      <c r="E8" s="8">
        <v>0.28270699999999999</v>
      </c>
      <c r="F8" s="8">
        <v>2.1999999999999999E-5</v>
      </c>
      <c r="G8" s="10">
        <v>0.282698</v>
      </c>
      <c r="H8" s="10" t="s">
        <v>163</v>
      </c>
      <c r="I8" s="10">
        <v>3.67</v>
      </c>
      <c r="J8" s="10">
        <v>789</v>
      </c>
      <c r="K8" s="10">
        <v>1072</v>
      </c>
      <c r="L8" s="10" t="s">
        <v>164</v>
      </c>
    </row>
    <row r="9" spans="1:12">
      <c r="A9" s="7" t="s">
        <v>165</v>
      </c>
      <c r="B9" s="8">
        <v>5.5722000000000001E-2</v>
      </c>
      <c r="C9" s="8">
        <v>2.166E-3</v>
      </c>
      <c r="D9" s="8">
        <v>3.4999999999999997E-5</v>
      </c>
      <c r="E9" s="8">
        <v>0.28265600000000002</v>
      </c>
      <c r="F9" s="8">
        <v>1.5999999999999999E-5</v>
      </c>
      <c r="G9" s="10">
        <v>0.28264400000000001</v>
      </c>
      <c r="H9" s="10" t="s">
        <v>166</v>
      </c>
      <c r="I9" s="10">
        <v>1.77</v>
      </c>
      <c r="J9" s="10">
        <v>871</v>
      </c>
      <c r="K9" s="10">
        <v>1192</v>
      </c>
      <c r="L9" s="10" t="s">
        <v>167</v>
      </c>
    </row>
    <row r="10" spans="1:12">
      <c r="A10" s="7" t="s">
        <v>17</v>
      </c>
      <c r="B10" s="8">
        <v>3.8540999999999999E-2</v>
      </c>
      <c r="C10" s="8">
        <v>1.523E-3</v>
      </c>
      <c r="D10" s="8">
        <v>1.2999999999999999E-5</v>
      </c>
      <c r="E10" s="8">
        <v>0.28267599999999998</v>
      </c>
      <c r="F10" s="8">
        <v>1.7E-5</v>
      </c>
      <c r="G10" s="10">
        <v>0.28266799999999997</v>
      </c>
      <c r="H10" s="10" t="s">
        <v>168</v>
      </c>
      <c r="I10" s="10">
        <v>2.59</v>
      </c>
      <c r="J10" s="10">
        <v>828</v>
      </c>
      <c r="K10" s="10">
        <v>1141</v>
      </c>
      <c r="L10" s="10" t="s">
        <v>169</v>
      </c>
    </row>
    <row r="11" spans="1:12">
      <c r="A11" s="7" t="s">
        <v>18</v>
      </c>
      <c r="B11" s="11">
        <v>3.252E-2</v>
      </c>
      <c r="C11" s="8">
        <v>1.299E-3</v>
      </c>
      <c r="D11" s="8">
        <v>9.0000000000000002E-6</v>
      </c>
      <c r="E11" s="8">
        <v>0.28263500000000003</v>
      </c>
      <c r="F11" s="8">
        <v>1.4E-5</v>
      </c>
      <c r="G11" s="10">
        <v>0.28262799999999999</v>
      </c>
      <c r="H11" s="10" t="s">
        <v>170</v>
      </c>
      <c r="I11" s="12">
        <v>1.2</v>
      </c>
      <c r="J11" s="10">
        <v>880</v>
      </c>
      <c r="K11" s="10">
        <v>1228</v>
      </c>
      <c r="L11" s="10" t="s">
        <v>159</v>
      </c>
    </row>
    <row r="12" spans="1:12">
      <c r="A12" s="7" t="s">
        <v>171</v>
      </c>
      <c r="B12" s="8">
        <v>3.0700999999999999E-2</v>
      </c>
      <c r="C12" s="8">
        <v>1.2260000000000001E-3</v>
      </c>
      <c r="D12" s="11">
        <v>3.0000000000000001E-5</v>
      </c>
      <c r="E12" s="8">
        <v>0.28261500000000001</v>
      </c>
      <c r="F12" s="8">
        <v>1.5999999999999999E-5</v>
      </c>
      <c r="G12" s="10">
        <v>0.282609</v>
      </c>
      <c r="H12" s="10" t="s">
        <v>172</v>
      </c>
      <c r="I12" s="10">
        <v>0.51</v>
      </c>
      <c r="J12" s="10">
        <v>907</v>
      </c>
      <c r="K12" s="10">
        <v>1273</v>
      </c>
      <c r="L12" s="10" t="s">
        <v>159</v>
      </c>
    </row>
    <row r="13" spans="1:12">
      <c r="A13" s="7" t="s">
        <v>19</v>
      </c>
      <c r="B13" s="8">
        <v>4.1133999999999997E-2</v>
      </c>
      <c r="C13" s="8">
        <v>1.627E-3</v>
      </c>
      <c r="D13" s="8">
        <v>3.6000000000000001E-5</v>
      </c>
      <c r="E13" s="11">
        <v>0.28261999999999998</v>
      </c>
      <c r="F13" s="8">
        <v>1.4E-5</v>
      </c>
      <c r="G13" s="10">
        <v>0.282611</v>
      </c>
      <c r="H13" s="10" t="s">
        <v>173</v>
      </c>
      <c r="I13" s="10">
        <v>0.61</v>
      </c>
      <c r="J13" s="10">
        <v>910</v>
      </c>
      <c r="K13" s="10">
        <v>1266</v>
      </c>
      <c r="L13" s="10" t="s">
        <v>169</v>
      </c>
    </row>
    <row r="14" spans="1:12">
      <c r="A14" s="7" t="s">
        <v>20</v>
      </c>
      <c r="B14" s="11">
        <v>3.6999999999999998E-2</v>
      </c>
      <c r="C14" s="8">
        <v>1.426E-3</v>
      </c>
      <c r="D14" s="8">
        <v>1.9999999999999999E-6</v>
      </c>
      <c r="E14" s="8">
        <v>0.282605</v>
      </c>
      <c r="F14" s="8">
        <v>2.4000000000000001E-5</v>
      </c>
      <c r="G14" s="10">
        <v>0.28259699999999999</v>
      </c>
      <c r="H14" s="10" t="s">
        <v>174</v>
      </c>
      <c r="I14" s="10">
        <v>0.11</v>
      </c>
      <c r="J14" s="10">
        <v>926</v>
      </c>
      <c r="K14" s="10">
        <v>1297</v>
      </c>
      <c r="L14" s="10" t="s">
        <v>159</v>
      </c>
    </row>
    <row r="15" spans="1:12">
      <c r="A15" s="7" t="s">
        <v>21</v>
      </c>
      <c r="B15" s="8">
        <v>4.3255000000000002E-2</v>
      </c>
      <c r="C15" s="8">
        <v>1.7309999999999999E-3</v>
      </c>
      <c r="D15" s="8">
        <v>2.9E-5</v>
      </c>
      <c r="E15" s="8">
        <v>0.28266400000000003</v>
      </c>
      <c r="F15" s="8">
        <v>1.5999999999999999E-5</v>
      </c>
      <c r="G15" s="10">
        <v>0.28265499999999999</v>
      </c>
      <c r="H15" s="10" t="s">
        <v>175</v>
      </c>
      <c r="I15" s="10">
        <v>2.0699999999999998</v>
      </c>
      <c r="J15" s="10">
        <v>849</v>
      </c>
      <c r="K15" s="10">
        <v>1170</v>
      </c>
      <c r="L15" s="10" t="s">
        <v>169</v>
      </c>
    </row>
    <row r="16" spans="1:12">
      <c r="A16" s="7" t="s">
        <v>22</v>
      </c>
      <c r="B16" s="8">
        <v>2.8577999999999999E-2</v>
      </c>
      <c r="C16" s="8">
        <v>1.168E-3</v>
      </c>
      <c r="D16" s="8">
        <v>1.5999999999999999E-5</v>
      </c>
      <c r="E16" s="8">
        <v>0.28264299999999998</v>
      </c>
      <c r="F16" s="8">
        <v>1.2E-5</v>
      </c>
      <c r="G16" s="10">
        <v>0.28263700000000003</v>
      </c>
      <c r="H16" s="10" t="s">
        <v>176</v>
      </c>
      <c r="I16" s="10">
        <v>1.43</v>
      </c>
      <c r="J16" s="10">
        <v>866</v>
      </c>
      <c r="K16" s="10">
        <v>1211</v>
      </c>
      <c r="L16" s="10" t="s">
        <v>159</v>
      </c>
    </row>
    <row r="17" spans="1:12">
      <c r="A17" s="7" t="s">
        <v>23</v>
      </c>
      <c r="B17" s="11">
        <v>3.4279999999999998E-2</v>
      </c>
      <c r="C17" s="8">
        <v>1.3829999999999999E-3</v>
      </c>
      <c r="D17" s="8">
        <v>3.4999999999999997E-5</v>
      </c>
      <c r="E17" s="8">
        <v>0.28267300000000001</v>
      </c>
      <c r="F17" s="8">
        <v>1.2999999999999999E-5</v>
      </c>
      <c r="G17" s="10">
        <v>0.28266599999999997</v>
      </c>
      <c r="H17" s="10" t="s">
        <v>177</v>
      </c>
      <c r="I17" s="10">
        <v>2.54</v>
      </c>
      <c r="J17" s="10">
        <v>828</v>
      </c>
      <c r="K17" s="10">
        <v>1143</v>
      </c>
      <c r="L17" s="10" t="s">
        <v>159</v>
      </c>
    </row>
    <row r="18" spans="1:12">
      <c r="A18" s="7" t="s">
        <v>24</v>
      </c>
      <c r="B18" s="8">
        <v>3.7463999999999997E-2</v>
      </c>
      <c r="C18" s="8">
        <v>1.4859999999999999E-3</v>
      </c>
      <c r="D18" s="8">
        <v>7.9999999999999996E-6</v>
      </c>
      <c r="E18" s="8">
        <v>0.28264600000000001</v>
      </c>
      <c r="F18" s="8">
        <v>1.1E-5</v>
      </c>
      <c r="G18" s="10">
        <v>0.282638</v>
      </c>
      <c r="H18" s="10" t="s">
        <v>178</v>
      </c>
      <c r="I18" s="10">
        <v>1.51</v>
      </c>
      <c r="J18" s="10">
        <v>870</v>
      </c>
      <c r="K18" s="10">
        <v>1208</v>
      </c>
      <c r="L18" s="10" t="s">
        <v>159</v>
      </c>
    </row>
    <row r="19" spans="1:12">
      <c r="A19" s="7" t="s">
        <v>25</v>
      </c>
      <c r="B19" s="8">
        <v>2.7376000000000001E-2</v>
      </c>
      <c r="C19" s="8">
        <v>1.1069999999999999E-3</v>
      </c>
      <c r="D19" s="11">
        <v>1.0000000000000001E-5</v>
      </c>
      <c r="E19" s="8">
        <v>0.28262799999999999</v>
      </c>
      <c r="F19" s="8">
        <v>1.2E-5</v>
      </c>
      <c r="G19" s="10">
        <v>0.28262300000000001</v>
      </c>
      <c r="H19" s="10" t="s">
        <v>179</v>
      </c>
      <c r="I19" s="12">
        <v>1</v>
      </c>
      <c r="J19" s="10">
        <v>885</v>
      </c>
      <c r="K19" s="10">
        <v>1241</v>
      </c>
      <c r="L19" s="10" t="s">
        <v>162</v>
      </c>
    </row>
    <row r="20" spans="1:12">
      <c r="A20" s="7" t="s">
        <v>26</v>
      </c>
      <c r="B20" s="8">
        <v>4.1376999999999997E-2</v>
      </c>
      <c r="C20" s="8">
        <v>1.6410000000000001E-3</v>
      </c>
      <c r="D20" s="8">
        <v>3.9999999999999998E-6</v>
      </c>
      <c r="E20" s="11">
        <v>0.28266000000000002</v>
      </c>
      <c r="F20" s="8">
        <v>1.4E-5</v>
      </c>
      <c r="G20" s="10">
        <v>0.28265099999999999</v>
      </c>
      <c r="H20" s="10" t="s">
        <v>180</v>
      </c>
      <c r="I20" s="10">
        <v>1.94</v>
      </c>
      <c r="J20" s="10">
        <v>853</v>
      </c>
      <c r="K20" s="10">
        <v>1179</v>
      </c>
      <c r="L20" s="10" t="s">
        <v>169</v>
      </c>
    </row>
    <row r="21" spans="1:12">
      <c r="A21" s="7" t="s">
        <v>27</v>
      </c>
      <c r="B21" s="8">
        <v>3.0387000000000001E-2</v>
      </c>
      <c r="C21" s="11">
        <v>1.24E-3</v>
      </c>
      <c r="D21" s="8">
        <v>1.1E-5</v>
      </c>
      <c r="E21" s="11">
        <v>0.28264</v>
      </c>
      <c r="F21" s="8">
        <v>1.5E-5</v>
      </c>
      <c r="G21" s="10">
        <v>0.282634</v>
      </c>
      <c r="H21" s="10" t="s">
        <v>181</v>
      </c>
      <c r="I21" s="10">
        <v>1.37</v>
      </c>
      <c r="J21" s="10">
        <v>872</v>
      </c>
      <c r="K21" s="10">
        <v>1217</v>
      </c>
      <c r="L21" s="10" t="s">
        <v>159</v>
      </c>
    </row>
    <row r="22" spans="1:12">
      <c r="A22" s="7" t="s">
        <v>28</v>
      </c>
      <c r="B22" s="8">
        <v>3.4197999999999999E-2</v>
      </c>
      <c r="C22" s="8">
        <v>1.372E-3</v>
      </c>
      <c r="D22" s="8">
        <v>5.0000000000000004E-6</v>
      </c>
      <c r="E22" s="8">
        <v>0.28262199999999998</v>
      </c>
      <c r="F22" s="8">
        <v>1.2999999999999999E-5</v>
      </c>
      <c r="G22" s="10">
        <v>0.28261500000000001</v>
      </c>
      <c r="H22" s="10" t="s">
        <v>182</v>
      </c>
      <c r="I22" s="10">
        <v>0.71</v>
      </c>
      <c r="J22" s="10">
        <v>901</v>
      </c>
      <c r="K22" s="10">
        <v>1260</v>
      </c>
      <c r="L22" s="10" t="s">
        <v>159</v>
      </c>
    </row>
    <row r="23" spans="1:12">
      <c r="A23" s="7" t="s">
        <v>29</v>
      </c>
      <c r="B23" s="8">
        <v>3.6672999999999997E-2</v>
      </c>
      <c r="C23" s="8">
        <v>1.4339999999999999E-3</v>
      </c>
      <c r="D23" s="8">
        <v>1.2E-5</v>
      </c>
      <c r="E23" s="8">
        <v>0.282663</v>
      </c>
      <c r="F23" s="8">
        <v>1.2999999999999999E-5</v>
      </c>
      <c r="G23" s="10">
        <v>0.28265600000000002</v>
      </c>
      <c r="H23" s="10" t="s">
        <v>183</v>
      </c>
      <c r="I23" s="10">
        <v>2.1800000000000002</v>
      </c>
      <c r="J23" s="10">
        <v>843</v>
      </c>
      <c r="K23" s="10">
        <v>1166</v>
      </c>
      <c r="L23" s="10" t="s">
        <v>159</v>
      </c>
    </row>
    <row r="24" spans="1:12">
      <c r="A24" s="7" t="s">
        <v>30</v>
      </c>
      <c r="B24" s="8">
        <v>3.2805000000000001E-2</v>
      </c>
      <c r="C24" s="11">
        <v>1.34E-3</v>
      </c>
      <c r="D24" s="8">
        <v>6.9999999999999999E-6</v>
      </c>
      <c r="E24" s="8">
        <v>0.28265899999999999</v>
      </c>
      <c r="F24" s="8">
        <v>1.5999999999999999E-5</v>
      </c>
      <c r="G24" s="10">
        <v>0.28265200000000001</v>
      </c>
      <c r="H24" s="10" t="s">
        <v>184</v>
      </c>
      <c r="I24" s="10">
        <v>2.06</v>
      </c>
      <c r="J24" s="10">
        <v>847</v>
      </c>
      <c r="K24" s="10">
        <v>1174</v>
      </c>
      <c r="L24" s="10" t="s">
        <v>159</v>
      </c>
    </row>
    <row r="25" spans="1:12">
      <c r="A25" s="7" t="s">
        <v>31</v>
      </c>
      <c r="B25" s="11">
        <v>5.1360000000000003E-2</v>
      </c>
      <c r="C25" s="8">
        <v>2.036E-3</v>
      </c>
      <c r="D25" s="8">
        <v>2.3E-5</v>
      </c>
      <c r="E25" s="8">
        <v>0.28270299999999998</v>
      </c>
      <c r="F25" s="8">
        <v>2.8E-5</v>
      </c>
      <c r="G25" s="10">
        <v>0.28269300000000003</v>
      </c>
      <c r="H25" s="10" t="s">
        <v>185</v>
      </c>
      <c r="I25" s="10">
        <v>3.15</v>
      </c>
      <c r="J25" s="10">
        <v>799</v>
      </c>
      <c r="K25" s="10">
        <v>1092</v>
      </c>
      <c r="L25" s="10" t="s">
        <v>164</v>
      </c>
    </row>
    <row r="26" spans="1:12">
      <c r="A26" s="7" t="s">
        <v>32</v>
      </c>
      <c r="B26" s="8">
        <v>5.7944000000000002E-2</v>
      </c>
      <c r="C26" s="8">
        <v>2.2279999999999999E-3</v>
      </c>
      <c r="D26" s="8">
        <v>1.2999999999999999E-5</v>
      </c>
      <c r="E26" s="11">
        <v>0.28283000000000003</v>
      </c>
      <c r="F26" s="8">
        <v>2.6999999999999999E-5</v>
      </c>
      <c r="G26" s="10">
        <v>0.28281899999999999</v>
      </c>
      <c r="H26" s="10">
        <v>2.06</v>
      </c>
      <c r="I26" s="10">
        <v>7.57</v>
      </c>
      <c r="J26" s="10">
        <v>618</v>
      </c>
      <c r="K26" s="10">
        <v>809</v>
      </c>
      <c r="L26" s="10" t="s">
        <v>167</v>
      </c>
    </row>
    <row r="27" spans="1:12">
      <c r="A27" s="7" t="s">
        <v>33</v>
      </c>
      <c r="B27" s="8">
        <v>3.7276999999999998E-2</v>
      </c>
      <c r="C27" s="8">
        <v>1.549E-3</v>
      </c>
      <c r="D27" s="8">
        <v>7.9999999999999996E-6</v>
      </c>
      <c r="E27" s="11">
        <v>0.28278999999999999</v>
      </c>
      <c r="F27" s="8">
        <v>2.5000000000000001E-5</v>
      </c>
      <c r="G27" s="10">
        <v>0.28278199999999998</v>
      </c>
      <c r="H27" s="10">
        <v>0.63</v>
      </c>
      <c r="I27" s="10">
        <v>6.29</v>
      </c>
      <c r="J27" s="10">
        <v>665</v>
      </c>
      <c r="K27" s="10">
        <v>892</v>
      </c>
      <c r="L27" s="10" t="s">
        <v>169</v>
      </c>
    </row>
    <row r="28" spans="1:12">
      <c r="A28" s="7" t="s">
        <v>34</v>
      </c>
      <c r="B28" s="8">
        <v>6.1971999999999999E-2</v>
      </c>
      <c r="C28" s="8">
        <v>2.4489999999999998E-3</v>
      </c>
      <c r="D28" s="8">
        <v>9.8999999999999994E-5</v>
      </c>
      <c r="E28" s="8">
        <v>0.28281299999999998</v>
      </c>
      <c r="F28" s="8">
        <v>2.6999999999999999E-5</v>
      </c>
      <c r="G28" s="10">
        <v>0.28280100000000002</v>
      </c>
      <c r="H28" s="10">
        <v>1.45</v>
      </c>
      <c r="I28" s="10">
        <v>7.01</v>
      </c>
      <c r="J28" s="10">
        <v>647</v>
      </c>
      <c r="K28" s="10">
        <v>848</v>
      </c>
      <c r="L28" s="10" t="s">
        <v>167</v>
      </c>
    </row>
    <row r="29" spans="1:12">
      <c r="A29" s="7" t="s">
        <v>35</v>
      </c>
      <c r="B29" s="8">
        <v>6.9591E-2</v>
      </c>
      <c r="C29" s="8">
        <v>2.745E-3</v>
      </c>
      <c r="D29" s="8">
        <v>1.2E-5</v>
      </c>
      <c r="E29" s="8">
        <v>0.28275600000000001</v>
      </c>
      <c r="F29" s="8">
        <v>3.1999999999999999E-5</v>
      </c>
      <c r="G29" s="10">
        <v>0.28274300000000002</v>
      </c>
      <c r="H29" s="10" t="s">
        <v>186</v>
      </c>
      <c r="I29" s="10">
        <v>4.92</v>
      </c>
      <c r="J29" s="10">
        <v>736</v>
      </c>
      <c r="K29" s="10">
        <v>980</v>
      </c>
      <c r="L29" s="10" t="s">
        <v>187</v>
      </c>
    </row>
    <row r="30" spans="1:12">
      <c r="A30" s="7" t="s">
        <v>36</v>
      </c>
      <c r="B30" s="8">
        <v>2.4215E-2</v>
      </c>
      <c r="C30" s="8">
        <v>1.003E-3</v>
      </c>
      <c r="D30" s="8">
        <v>3.1000000000000001E-5</v>
      </c>
      <c r="E30" s="8">
        <v>0.282885</v>
      </c>
      <c r="F30" s="8">
        <v>2.4000000000000001E-5</v>
      </c>
      <c r="G30" s="9">
        <v>0.28288000000000002</v>
      </c>
      <c r="H30" s="12">
        <v>4</v>
      </c>
      <c r="I30" s="10">
        <v>9.7799999999999994</v>
      </c>
      <c r="J30" s="10">
        <v>520</v>
      </c>
      <c r="K30" s="10">
        <v>669</v>
      </c>
      <c r="L30" s="10" t="s">
        <v>162</v>
      </c>
    </row>
    <row r="31" spans="1:12">
      <c r="A31" s="7" t="s">
        <v>37</v>
      </c>
      <c r="B31" s="8">
        <v>5.0298000000000002E-2</v>
      </c>
      <c r="C31" s="8">
        <v>1.9530000000000001E-3</v>
      </c>
      <c r="D31" s="11">
        <v>6.0000000000000002E-5</v>
      </c>
      <c r="E31" s="8">
        <v>0.28278399999999998</v>
      </c>
      <c r="F31" s="8">
        <v>2.3E-5</v>
      </c>
      <c r="G31" s="10">
        <v>0.28277400000000003</v>
      </c>
      <c r="H31" s="10">
        <v>0.42</v>
      </c>
      <c r="I31" s="10">
        <v>5.93</v>
      </c>
      <c r="J31" s="10">
        <v>681</v>
      </c>
      <c r="K31" s="10">
        <v>912</v>
      </c>
      <c r="L31" s="10" t="s">
        <v>164</v>
      </c>
    </row>
    <row r="32" spans="1:12">
      <c r="A32" s="7" t="s">
        <v>38</v>
      </c>
      <c r="B32" s="8">
        <v>6.3723000000000002E-2</v>
      </c>
      <c r="C32" s="8">
        <v>2.4940000000000001E-3</v>
      </c>
      <c r="D32" s="8">
        <v>2.5000000000000001E-5</v>
      </c>
      <c r="E32" s="8">
        <v>0.28263100000000002</v>
      </c>
      <c r="F32" s="8">
        <v>2.5000000000000001E-5</v>
      </c>
      <c r="G32" s="10">
        <v>0.28261900000000001</v>
      </c>
      <c r="H32" s="10" t="s">
        <v>188</v>
      </c>
      <c r="I32" s="10">
        <v>0.5</v>
      </c>
      <c r="J32" s="10">
        <v>915</v>
      </c>
      <c r="K32" s="10">
        <v>1260</v>
      </c>
      <c r="L32" s="10" t="s">
        <v>187</v>
      </c>
    </row>
    <row r="33" spans="1:12">
      <c r="A33" s="7" t="s">
        <v>189</v>
      </c>
      <c r="B33" s="8">
        <v>2.8913000000000001E-2</v>
      </c>
      <c r="C33" s="11">
        <v>1.1800000000000001E-3</v>
      </c>
      <c r="D33" s="11">
        <v>2.0000000000000002E-5</v>
      </c>
      <c r="E33" s="8">
        <v>0.28288099999999999</v>
      </c>
      <c r="F33" s="8">
        <v>2.6999999999999999E-5</v>
      </c>
      <c r="G33" s="10">
        <v>0.28287499999999999</v>
      </c>
      <c r="H33" s="10">
        <v>3.84</v>
      </c>
      <c r="I33" s="10">
        <v>9.52</v>
      </c>
      <c r="J33" s="10">
        <v>529</v>
      </c>
      <c r="K33" s="10">
        <v>684</v>
      </c>
      <c r="L33" s="10" t="s">
        <v>159</v>
      </c>
    </row>
    <row r="34" spans="1:12">
      <c r="A34" s="7" t="s">
        <v>39</v>
      </c>
      <c r="B34" s="8">
        <v>7.4192999999999995E-2</v>
      </c>
      <c r="C34" s="8">
        <v>2.8739999999999998E-3</v>
      </c>
      <c r="D34" s="11">
        <v>8.0000000000000007E-5</v>
      </c>
      <c r="E34" s="8">
        <v>0.28269499999999997</v>
      </c>
      <c r="F34" s="8">
        <v>2.6999999999999999E-5</v>
      </c>
      <c r="G34" s="10">
        <v>0.28268100000000002</v>
      </c>
      <c r="H34" s="10" t="s">
        <v>190</v>
      </c>
      <c r="I34" s="10">
        <v>2.64</v>
      </c>
      <c r="J34" s="10">
        <v>830</v>
      </c>
      <c r="K34" s="10">
        <v>1122</v>
      </c>
      <c r="L34" s="10" t="s">
        <v>191</v>
      </c>
    </row>
    <row r="35" spans="1:12">
      <c r="A35" s="7" t="s">
        <v>40</v>
      </c>
      <c r="B35" s="8">
        <v>2.2688E-2</v>
      </c>
      <c r="C35" s="8">
        <v>9.0399999999999996E-4</v>
      </c>
      <c r="D35" s="8">
        <v>1.1E-5</v>
      </c>
      <c r="E35" s="8">
        <v>0.28269300000000003</v>
      </c>
      <c r="F35" s="8">
        <v>2.5999999999999998E-5</v>
      </c>
      <c r="G35" s="10">
        <v>0.28268799999999999</v>
      </c>
      <c r="H35" s="10" t="s">
        <v>192</v>
      </c>
      <c r="I35" s="10">
        <v>3.01</v>
      </c>
      <c r="J35" s="10">
        <v>790</v>
      </c>
      <c r="K35" s="10">
        <v>1102</v>
      </c>
      <c r="L35" s="10" t="s">
        <v>162</v>
      </c>
    </row>
    <row r="36" spans="1:12">
      <c r="A36" s="7" t="s">
        <v>41</v>
      </c>
      <c r="B36" s="8">
        <v>4.2241000000000001E-2</v>
      </c>
      <c r="C36" s="8">
        <v>1.6119999999999999E-3</v>
      </c>
      <c r="D36" s="8">
        <v>3.8999999999999999E-5</v>
      </c>
      <c r="E36" s="8">
        <v>0.28270800000000001</v>
      </c>
      <c r="F36" s="8">
        <v>2.8E-5</v>
      </c>
      <c r="G36" s="9">
        <v>0.28270000000000001</v>
      </c>
      <c r="H36" s="10" t="s">
        <v>193</v>
      </c>
      <c r="I36" s="10">
        <v>3.43</v>
      </c>
      <c r="J36" s="10">
        <v>784</v>
      </c>
      <c r="K36" s="10">
        <v>1077</v>
      </c>
      <c r="L36" s="10" t="s">
        <v>169</v>
      </c>
    </row>
    <row r="37" spans="1:12">
      <c r="A37" s="7" t="s">
        <v>194</v>
      </c>
      <c r="B37" s="8">
        <v>4.6258000000000001E-2</v>
      </c>
      <c r="C37" s="8">
        <v>1.8090000000000001E-3</v>
      </c>
      <c r="D37" s="8">
        <v>2.5000000000000001E-5</v>
      </c>
      <c r="E37" s="8">
        <v>0.28281600000000001</v>
      </c>
      <c r="F37" s="11">
        <v>3.0000000000000001E-5</v>
      </c>
      <c r="G37" s="10">
        <v>0.28280699999999998</v>
      </c>
      <c r="H37" s="10">
        <v>1.56</v>
      </c>
      <c r="I37" s="10">
        <v>7.16</v>
      </c>
      <c r="J37" s="10">
        <v>632</v>
      </c>
      <c r="K37" s="10">
        <v>836</v>
      </c>
      <c r="L37" s="10" t="s">
        <v>169</v>
      </c>
    </row>
    <row r="38" spans="1:12">
      <c r="A38" s="7" t="s">
        <v>42</v>
      </c>
      <c r="B38" s="8">
        <v>6.5125000000000002E-2</v>
      </c>
      <c r="C38" s="8">
        <v>2.545E-3</v>
      </c>
      <c r="D38" s="8">
        <v>1.4E-5</v>
      </c>
      <c r="E38" s="8">
        <v>0.28268799999999999</v>
      </c>
      <c r="F38" s="8">
        <v>2.5999999999999998E-5</v>
      </c>
      <c r="G38" s="10">
        <v>0.28267599999999998</v>
      </c>
      <c r="H38" s="10" t="s">
        <v>195</v>
      </c>
      <c r="I38" s="10">
        <v>2.4700000000000002</v>
      </c>
      <c r="J38" s="10">
        <v>833</v>
      </c>
      <c r="K38" s="10">
        <v>1134</v>
      </c>
      <c r="L38" s="10" t="s">
        <v>187</v>
      </c>
    </row>
    <row r="39" spans="1:12">
      <c r="A39" s="7" t="s">
        <v>43</v>
      </c>
      <c r="B39" s="8">
        <v>5.5147000000000002E-2</v>
      </c>
      <c r="C39" s="8">
        <v>2.1549999999999998E-3</v>
      </c>
      <c r="D39" s="8">
        <v>4.1999999999999998E-5</v>
      </c>
      <c r="E39" s="8">
        <v>0.282831</v>
      </c>
      <c r="F39" s="8">
        <v>2.6999999999999999E-5</v>
      </c>
      <c r="G39" s="9">
        <v>0.28282000000000002</v>
      </c>
      <c r="H39" s="10">
        <v>2.09</v>
      </c>
      <c r="I39" s="10">
        <v>7.59</v>
      </c>
      <c r="J39" s="10">
        <v>615</v>
      </c>
      <c r="K39" s="10">
        <v>806</v>
      </c>
      <c r="L39" s="10" t="s">
        <v>164</v>
      </c>
    </row>
    <row r="40" spans="1:12">
      <c r="A40" s="7" t="s">
        <v>44</v>
      </c>
      <c r="B40" s="8">
        <v>5.5021E-2</v>
      </c>
      <c r="C40" s="8">
        <v>2.3289999999999999E-3</v>
      </c>
      <c r="D40" s="11">
        <v>1.0000000000000001E-5</v>
      </c>
      <c r="E40" s="8">
        <v>0.28268300000000002</v>
      </c>
      <c r="F40" s="8">
        <v>2.5000000000000001E-5</v>
      </c>
      <c r="G40" s="10">
        <v>0.28267199999999998</v>
      </c>
      <c r="H40" s="10" t="s">
        <v>196</v>
      </c>
      <c r="I40" s="10">
        <v>2.37</v>
      </c>
      <c r="J40" s="10">
        <v>835</v>
      </c>
      <c r="K40" s="10">
        <v>1142</v>
      </c>
      <c r="L40" s="10" t="s">
        <v>167</v>
      </c>
    </row>
    <row r="41" spans="1:12">
      <c r="A41" s="7" t="s">
        <v>197</v>
      </c>
      <c r="B41" s="8">
        <v>1.8423999999999999E-2</v>
      </c>
      <c r="C41" s="8">
        <v>7.7700000000000002E-4</v>
      </c>
      <c r="D41" s="8">
        <v>3.0000000000000001E-6</v>
      </c>
      <c r="E41" s="8">
        <v>0.28281499999999998</v>
      </c>
      <c r="F41" s="8">
        <v>2.3E-5</v>
      </c>
      <c r="G41" s="10">
        <v>0.28281099999999998</v>
      </c>
      <c r="H41" s="10">
        <v>1.51</v>
      </c>
      <c r="I41" s="10">
        <v>7.31</v>
      </c>
      <c r="J41" s="10">
        <v>616</v>
      </c>
      <c r="K41" s="10">
        <v>826</v>
      </c>
      <c r="L41" s="10" t="s">
        <v>198</v>
      </c>
    </row>
    <row r="42" spans="1:12">
      <c r="A42" s="7" t="s">
        <v>199</v>
      </c>
      <c r="B42" s="8">
        <v>3.3350999999999999E-2</v>
      </c>
      <c r="C42" s="8">
        <v>1.444E-3</v>
      </c>
      <c r="D42" s="8">
        <v>3.4999999999999997E-5</v>
      </c>
      <c r="E42" s="8">
        <v>0.28263199999999999</v>
      </c>
      <c r="F42" s="8">
        <v>3.1999999999999999E-5</v>
      </c>
      <c r="G42" s="10">
        <v>0.28262500000000002</v>
      </c>
      <c r="H42" s="10" t="s">
        <v>200</v>
      </c>
      <c r="I42" s="10">
        <v>0.75</v>
      </c>
      <c r="J42" s="10">
        <v>888</v>
      </c>
      <c r="K42" s="10">
        <v>1246</v>
      </c>
      <c r="L42" s="10" t="s">
        <v>159</v>
      </c>
    </row>
    <row r="43" spans="1:12">
      <c r="A43" s="7" t="s">
        <v>201</v>
      </c>
      <c r="B43" s="8">
        <v>4.6061999999999999E-2</v>
      </c>
      <c r="C43" s="8">
        <v>1.7849999999999999E-3</v>
      </c>
      <c r="D43" s="8">
        <v>2.3E-5</v>
      </c>
      <c r="E43" s="8">
        <v>0.28285399999999999</v>
      </c>
      <c r="F43" s="8">
        <v>2.9E-5</v>
      </c>
      <c r="G43" s="10">
        <v>0.28284500000000001</v>
      </c>
      <c r="H43" s="12">
        <v>2.9</v>
      </c>
      <c r="I43" s="10">
        <v>8.56</v>
      </c>
      <c r="J43" s="10">
        <v>576</v>
      </c>
      <c r="K43" s="10">
        <v>748</v>
      </c>
      <c r="L43" s="10" t="s">
        <v>169</v>
      </c>
    </row>
    <row r="44" spans="1:12">
      <c r="A44" s="13" t="s">
        <v>202</v>
      </c>
      <c r="B44" s="14">
        <v>1.3483999999999999E-2</v>
      </c>
      <c r="C44" s="14">
        <v>5.71E-4</v>
      </c>
      <c r="D44" s="14">
        <v>7.9999999999999996E-6</v>
      </c>
      <c r="E44" s="15">
        <v>0.28267999999999999</v>
      </c>
      <c r="F44" s="14">
        <v>2.5000000000000001E-5</v>
      </c>
      <c r="G44" s="16">
        <v>0.28267700000000001</v>
      </c>
      <c r="H44" s="16" t="s">
        <v>203</v>
      </c>
      <c r="I44" s="16">
        <v>2.64</v>
      </c>
      <c r="J44" s="16">
        <v>801</v>
      </c>
      <c r="K44" s="16">
        <v>1127</v>
      </c>
      <c r="L44" s="16" t="s">
        <v>198</v>
      </c>
    </row>
    <row r="45" spans="1:12" ht="17">
      <c r="A45" s="17" t="s">
        <v>204</v>
      </c>
    </row>
    <row r="46" spans="1:12">
      <c r="A46" s="18" t="s">
        <v>205</v>
      </c>
    </row>
    <row r="47" spans="1:12">
      <c r="A47" s="18" t="s">
        <v>206</v>
      </c>
    </row>
    <row r="48" spans="1:12">
      <c r="A48" s="18" t="s">
        <v>207</v>
      </c>
    </row>
    <row r="49" spans="1:12">
      <c r="A49" s="18" t="s">
        <v>208</v>
      </c>
    </row>
    <row r="50" spans="1:12">
      <c r="A50" s="18" t="s">
        <v>209</v>
      </c>
    </row>
    <row r="51" spans="1:12">
      <c r="A51" s="18" t="s">
        <v>210</v>
      </c>
    </row>
    <row r="52" spans="1:12">
      <c r="A52" s="18" t="s">
        <v>211</v>
      </c>
    </row>
    <row r="54" spans="1:12">
      <c r="A54" s="53" t="s">
        <v>215</v>
      </c>
    </row>
    <row r="55" spans="1:12">
      <c r="A55" s="54" t="s">
        <v>220</v>
      </c>
    </row>
    <row r="56" spans="1:12" s="57" customFormat="1" ht="13">
      <c r="A56" s="55" t="s">
        <v>221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>
      <c r="A57" s="53"/>
    </row>
  </sheetData>
  <hyperlinks>
    <hyperlink ref="A55" r:id="rId1" display="https://doi.org/10.1016/S0016-7037(99)00343-9" xr:uid="{211432C5-28B1-8740-9DFE-578FF223107D}"/>
    <hyperlink ref="A56" r:id="rId2" tooltip="Persistent link using digital object identifier" display="https://doi.org/10.1016/S0012-821X(04)00012-3" xr:uid="{7BFDBD0D-DD18-B34D-99B5-4684CB6609A2}"/>
  </hyperlinks>
  <pageMargins left="0.7" right="0.7" top="0.75" bottom="0.75" header="0.3" footer="0.3"/>
  <pageSetup paperSize="9" orientation="portrait" horizontalDpi="0" verticalDpi="0"/>
  <headerFooter>
    <oddHeader>&amp;L&amp;"Helvetica,Italic"&amp;9Xie et al. (2021). Supplementary papers
Australian Journal of Earth Sciences, 68, https://doi.org/10.1080/08120099.2021.1866072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S1</vt:lpstr>
      <vt:lpstr>Table S2</vt:lpstr>
      <vt:lpstr>Table S3</vt:lpstr>
      <vt:lpstr>'Table S3'!_Hlk855031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Andrew</dc:creator>
  <cp:lastModifiedBy>Anita Andrew</cp:lastModifiedBy>
  <dcterms:created xsi:type="dcterms:W3CDTF">2020-11-10T03:18:00Z</dcterms:created>
  <dcterms:modified xsi:type="dcterms:W3CDTF">2020-12-29T20:27:14Z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